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1" documentId="11_AEA142E6399D643BE5178A05D90556AB967CC08A" xr6:coauthVersionLast="36" xr6:coauthVersionMax="36" xr10:uidLastSave="{B5991EF6-47B6-484F-8641-5D25B4DABBDD}"/>
  <bookViews>
    <workbookView xWindow="0" yWindow="0" windowWidth="22260" windowHeight="12650" tabRatio="795" xr2:uid="{00000000-000D-0000-FFFF-FFFF00000000}"/>
  </bookViews>
  <sheets>
    <sheet name="DESI-Index Gesamt" sheetId="6" r:id="rId1"/>
    <sheet name="Konnektivität" sheetId="1" r:id="rId2"/>
    <sheet name="Humankapital" sheetId="2" r:id="rId3"/>
    <sheet name="Integration der Digitaltechnik" sheetId="4" r:id="rId4"/>
    <sheet name="Digitale öffentliche Dienste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6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8" i="6"/>
  <c r="C9" i="6" l="1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</calcChain>
</file>

<file path=xl/sharedStrings.xml><?xml version="1.0" encoding="utf-8"?>
<sst xmlns="http://schemas.openxmlformats.org/spreadsheetml/2006/main" count="175" uniqueCount="40">
  <si>
    <t>bidt Zahlenmonitor.digital</t>
  </si>
  <si>
    <t>bidt Think Tank</t>
  </si>
  <si>
    <t>2021 bidt – Bayerisches Forschungsinstitut für Digitale Transformation</t>
  </si>
  <si>
    <t>Land/Jahr</t>
  </si>
  <si>
    <t>Deutschland</t>
  </si>
  <si>
    <t>Litauen</t>
  </si>
  <si>
    <t>Dänemark</t>
  </si>
  <si>
    <t>Finnland</t>
  </si>
  <si>
    <t>Frankreich</t>
  </si>
  <si>
    <t>Lettland</t>
  </si>
  <si>
    <t>Malta</t>
  </si>
  <si>
    <t>Irland</t>
  </si>
  <si>
    <t>Portugal</t>
  </si>
  <si>
    <t>Zypern</t>
  </si>
  <si>
    <t>Rumänien</t>
  </si>
  <si>
    <t>Tschechien</t>
  </si>
  <si>
    <t>Polen</t>
  </si>
  <si>
    <t>Italien</t>
  </si>
  <si>
    <t>Estland</t>
  </si>
  <si>
    <t>Griechenland</t>
  </si>
  <si>
    <t>Spanien</t>
  </si>
  <si>
    <t>Europäische Union</t>
  </si>
  <si>
    <t>Österreich</t>
  </si>
  <si>
    <t>Schweden</t>
  </si>
  <si>
    <t>Slowenien</t>
  </si>
  <si>
    <t>Luxemburg</t>
  </si>
  <si>
    <t>Ungarn</t>
  </si>
  <si>
    <t>Niederlande</t>
  </si>
  <si>
    <t>Bulgarien</t>
  </si>
  <si>
    <t>Kroatien</t>
  </si>
  <si>
    <t>Belgien</t>
  </si>
  <si>
    <t>Slowakei</t>
  </si>
  <si>
    <t>Punktezahl eines Landes, von 0 bis 100.</t>
  </si>
  <si>
    <t>Digitial Economy and Society Index (DESI) - Digitale öffentliche Dienste</t>
  </si>
  <si>
    <t>Digitial Economy and Society Index (DESI) - Integration der Digitaltechnik</t>
  </si>
  <si>
    <t>Digitial Economy and Society Index (DESI) - Humankapital</t>
  </si>
  <si>
    <t>Digitial Economy and Society Index (DESI) - Konnektivität</t>
  </si>
  <si>
    <t>Digitial Economy and Society Index (DESI) - Gesamtindex</t>
  </si>
  <si>
    <t>2022 bidt – Bayerisches Forschungsinstitut für Digitale Transformation</t>
  </si>
  <si>
    <t>Quelle: Europäische Kommission 2016-2021, online: https://digital-agenda-data.eu/datasets/desi, abgerufen am 21.01.2022.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</si>
</sst>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8">
    <xf numFmtId="0" fontId="0" fillId="0" borderId="0" xfId="0"/>
    <xf numFmtId="0" fontId="4" fillId="0" borderId="0" xfId="1" applyFont="1" applyFill="1" applyBorder="1"/>
    <xf numFmtId="0" fontId="5" fillId="0" borderId="0" xfId="1" applyFont="1" applyFill="1" applyBorder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7" fillId="0" borderId="0" xfId="0" applyFont="1" applyAlignment="1"/>
    <xf numFmtId="0" fontId="7" fillId="0" borderId="0" xfId="0" applyFont="1"/>
    <xf numFmtId="0" fontId="0" fillId="0" borderId="0" xfId="0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right" vertical="top" wrapText="1"/>
    </xf>
    <xf numFmtId="0" fontId="9" fillId="0" borderId="1" xfId="0" applyFont="1" applyBorder="1" applyAlignment="1">
      <alignment horizontal="center"/>
    </xf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"/>
  <sheetViews>
    <sheetView tabSelected="1" workbookViewId="0"/>
  </sheetViews>
  <sheetFormatPr baseColWidth="10" defaultColWidth="8.7265625" defaultRowHeight="14.5" x14ac:dyDescent="0.35"/>
  <cols>
    <col min="1" max="1" width="23.54296875" customWidth="1"/>
  </cols>
  <sheetData>
    <row r="1" spans="1:33" x14ac:dyDescent="0.35">
      <c r="A1" s="1" t="s">
        <v>0</v>
      </c>
    </row>
    <row r="2" spans="1:33" x14ac:dyDescent="0.35">
      <c r="A2" s="2" t="s">
        <v>1</v>
      </c>
    </row>
    <row r="3" spans="1:33" x14ac:dyDescent="0.35">
      <c r="A3" s="3" t="s">
        <v>38</v>
      </c>
    </row>
    <row r="4" spans="1:33" x14ac:dyDescent="0.35">
      <c r="A4" s="4"/>
    </row>
    <row r="5" spans="1:33" x14ac:dyDescent="0.35">
      <c r="A5" s="5" t="s">
        <v>37</v>
      </c>
    </row>
    <row r="6" spans="1:33" x14ac:dyDescent="0.35">
      <c r="A6" s="4"/>
    </row>
    <row r="7" spans="1:33" x14ac:dyDescent="0.35">
      <c r="A7" s="6" t="s">
        <v>3</v>
      </c>
      <c r="B7" s="6">
        <v>2016</v>
      </c>
      <c r="C7" s="6">
        <v>2017</v>
      </c>
      <c r="D7" s="6">
        <v>2018</v>
      </c>
      <c r="E7" s="6">
        <v>2019</v>
      </c>
      <c r="F7" s="6">
        <v>2020</v>
      </c>
      <c r="G7" s="6">
        <v>2021</v>
      </c>
      <c r="H7" s="7"/>
      <c r="I7" s="7"/>
      <c r="J7" s="7"/>
      <c r="K7" s="10"/>
      <c r="N7" s="7"/>
      <c r="O7" s="7"/>
      <c r="P7" s="7"/>
      <c r="Q7" s="7"/>
      <c r="R7" s="7"/>
      <c r="S7" s="10"/>
      <c r="U7" s="7"/>
      <c r="V7" s="7"/>
      <c r="W7" s="7"/>
      <c r="X7" s="7"/>
      <c r="Y7" s="7"/>
      <c r="Z7" s="10"/>
      <c r="AB7" s="7"/>
      <c r="AC7" s="7"/>
      <c r="AD7" s="7"/>
      <c r="AE7" s="7"/>
      <c r="AF7" s="7"/>
      <c r="AG7" s="10"/>
    </row>
    <row r="8" spans="1:33" x14ac:dyDescent="0.35">
      <c r="A8" s="6" t="s">
        <v>30</v>
      </c>
      <c r="B8" s="15">
        <f>SUM(Konnektivität!B8+Humankapital!B8+'Integration der Digitaltechnik'!B8+'Digitale öffentliche Dienste'!B8)</f>
        <v>38.854774999999997</v>
      </c>
      <c r="C8" s="15">
        <f>SUM(Konnektivität!C8+Humankapital!C8+'Integration der Digitaltechnik'!C8+'Digitale öffentliche Dienste'!C8)</f>
        <v>41.576925000000003</v>
      </c>
      <c r="D8" s="15">
        <f>SUM(Konnektivität!D8+Humankapital!D8+'Integration der Digitaltechnik'!D8+'Digitale öffentliche Dienste'!D8)</f>
        <v>44.076025000000001</v>
      </c>
      <c r="E8" s="15">
        <f>SUM(Konnektivität!E8+Humankapital!E8+'Integration der Digitaltechnik'!E8+'Digitale öffentliche Dienste'!E8)</f>
        <v>46.095624999999998</v>
      </c>
      <c r="F8" s="15">
        <f>SUM(Konnektivität!F8+Humankapital!F8+'Integration der Digitaltechnik'!F8+'Digitale öffentliche Dienste'!F8)</f>
        <v>51.133224999999996</v>
      </c>
      <c r="G8" s="15">
        <f>SUM(Konnektivität!G8+Humankapital!G8+'Integration der Digitaltechnik'!G8+'Digitale öffentliche Dienste'!G8)</f>
        <v>53.694999999999993</v>
      </c>
      <c r="H8" s="7"/>
      <c r="I8" s="7"/>
      <c r="J8" s="15"/>
      <c r="K8" s="10"/>
      <c r="N8" s="7"/>
      <c r="O8" s="7"/>
      <c r="P8" s="7"/>
      <c r="Q8" s="7"/>
      <c r="R8" s="7"/>
      <c r="S8" s="10"/>
      <c r="U8" s="7"/>
      <c r="V8" s="7"/>
      <c r="W8" s="7"/>
      <c r="X8" s="7"/>
      <c r="Y8" s="7"/>
      <c r="Z8" s="10"/>
      <c r="AB8" s="7"/>
      <c r="AC8" s="7"/>
      <c r="AD8" s="7"/>
      <c r="AE8" s="7"/>
      <c r="AF8" s="7"/>
      <c r="AG8" s="10"/>
    </row>
    <row r="9" spans="1:33" x14ac:dyDescent="0.35">
      <c r="A9" s="6" t="s">
        <v>28</v>
      </c>
      <c r="B9" s="15">
        <f>SUM(Konnektivität!B9+Humankapital!B9+'Integration der Digitaltechnik'!B9+'Digitale öffentliche Dienste'!B9)</f>
        <v>25.969950000000004</v>
      </c>
      <c r="C9" s="15">
        <f>SUM(Konnektivität!C9+Humankapital!C9+'Integration der Digitaltechnik'!C9+'Digitale öffentliche Dienste'!C9)</f>
        <v>28.105425000000004</v>
      </c>
      <c r="D9" s="15">
        <f>SUM(Konnektivität!D9+Humankapital!D9+'Integration der Digitaltechnik'!D9+'Digitale öffentliche Dienste'!D9)</f>
        <v>30.891075000000001</v>
      </c>
      <c r="E9" s="15">
        <f>SUM(Konnektivität!E9+Humankapital!E9+'Integration der Digitaltechnik'!E9+'Digitale öffentliche Dienste'!E9)</f>
        <v>32.723675</v>
      </c>
      <c r="F9" s="15">
        <f>SUM(Konnektivität!F9+Humankapital!F9+'Integration der Digitaltechnik'!F9+'Digitale öffentliche Dienste'!F9)</f>
        <v>34.434374999999996</v>
      </c>
      <c r="G9" s="15">
        <f>SUM(Konnektivität!G9+Humankapital!G9+'Integration der Digitaltechnik'!G9+'Digitale öffentliche Dienste'!G9)</f>
        <v>36.832325000000004</v>
      </c>
      <c r="H9" s="7"/>
      <c r="I9" s="7"/>
      <c r="J9" s="15"/>
      <c r="K9" s="10"/>
      <c r="N9" s="7"/>
      <c r="O9" s="7"/>
      <c r="P9" s="7"/>
      <c r="Q9" s="7"/>
      <c r="R9" s="7"/>
      <c r="S9" s="10"/>
      <c r="U9" s="7"/>
      <c r="V9" s="7"/>
      <c r="W9" s="7"/>
      <c r="X9" s="7"/>
      <c r="Y9" s="7"/>
      <c r="Z9" s="10"/>
      <c r="AB9" s="7"/>
      <c r="AC9" s="7"/>
      <c r="AD9" s="7"/>
      <c r="AE9" s="7"/>
      <c r="AF9" s="7"/>
      <c r="AG9" s="10"/>
    </row>
    <row r="10" spans="1:33" x14ac:dyDescent="0.35">
      <c r="A10" s="6" t="s">
        <v>6</v>
      </c>
      <c r="B10" s="15">
        <f>SUM(Konnektivität!B10+Humankapital!B10+'Integration der Digitaltechnik'!B10+'Digitale öffentliche Dienste'!B10)</f>
        <v>50.137625</v>
      </c>
      <c r="C10" s="15">
        <f>SUM(Konnektivität!C10+Humankapital!C10+'Integration der Digitaltechnik'!C10+'Digitale öffentliche Dienste'!C10)</f>
        <v>53.326799999999999</v>
      </c>
      <c r="D10" s="15">
        <f>SUM(Konnektivität!D10+Humankapital!D10+'Integration der Digitaltechnik'!D10+'Digitale öffentliche Dienste'!D10)</f>
        <v>54.833174999999997</v>
      </c>
      <c r="E10" s="15">
        <f>SUM(Konnektivität!E10+Humankapital!E10+'Integration der Digitaltechnik'!E10+'Digitale öffentliche Dienste'!E10)</f>
        <v>57.924199999999999</v>
      </c>
      <c r="F10" s="15">
        <f>SUM(Konnektivität!F10+Humankapital!F10+'Integration der Digitaltechnik'!F10+'Digitale öffentliche Dienste'!F10)</f>
        <v>61.778700000000001</v>
      </c>
      <c r="G10" s="15">
        <f>SUM(Konnektivität!G10+Humankapital!G10+'Integration der Digitaltechnik'!G10+'Digitale öffentliche Dienste'!G10)</f>
        <v>70.062700000000007</v>
      </c>
      <c r="H10" s="7"/>
      <c r="I10" s="7"/>
      <c r="J10" s="15"/>
      <c r="K10" s="10"/>
      <c r="N10" s="7"/>
      <c r="O10" s="7"/>
      <c r="P10" s="7"/>
      <c r="Q10" s="7"/>
      <c r="R10" s="7"/>
      <c r="S10" s="10"/>
      <c r="U10" s="7"/>
      <c r="V10" s="7"/>
      <c r="W10" s="7"/>
      <c r="X10" s="7"/>
      <c r="Y10" s="7"/>
      <c r="Z10" s="10"/>
      <c r="AB10" s="7"/>
      <c r="AC10" s="7"/>
      <c r="AD10" s="7"/>
      <c r="AE10" s="7"/>
      <c r="AF10" s="7"/>
      <c r="AG10" s="10"/>
    </row>
    <row r="11" spans="1:33" x14ac:dyDescent="0.35">
      <c r="A11" s="6" t="s">
        <v>4</v>
      </c>
      <c r="B11" s="15">
        <f>SUM(Konnektivität!B11+Humankapital!B11+'Integration der Digitaltechnik'!B11+'Digitale öffentliche Dienste'!B11)</f>
        <v>38.045225000000002</v>
      </c>
      <c r="C11" s="15">
        <f>SUM(Konnektivität!C11+Humankapital!C11+'Integration der Digitaltechnik'!C11+'Digitale öffentliche Dienste'!C11)</f>
        <v>39.937425000000005</v>
      </c>
      <c r="D11" s="15">
        <f>SUM(Konnektivität!D11+Humankapital!D11+'Integration der Digitaltechnik'!D11+'Digitale öffentliche Dienste'!D11)</f>
        <v>42.206299999999999</v>
      </c>
      <c r="E11" s="15">
        <f>SUM(Konnektivität!E11+Humankapital!E11+'Integration der Digitaltechnik'!E11+'Digitale öffentliche Dienste'!E11)</f>
        <v>45.080599999999997</v>
      </c>
      <c r="F11" s="15">
        <f>SUM(Konnektivität!F11+Humankapital!F11+'Integration der Digitaltechnik'!F11+'Digitale öffentliche Dienste'!F11)</f>
        <v>49.049475000000001</v>
      </c>
      <c r="G11" s="15">
        <f>SUM(Konnektivität!G11+Humankapital!G11+'Integration der Digitaltechnik'!G11+'Digitale öffentliche Dienste'!G11)</f>
        <v>54.065125000000002</v>
      </c>
      <c r="H11" s="7"/>
      <c r="I11" s="7"/>
      <c r="J11" s="15"/>
      <c r="K11" s="10"/>
      <c r="N11" s="7"/>
      <c r="O11" s="7"/>
      <c r="P11" s="7"/>
      <c r="Q11" s="7"/>
      <c r="R11" s="7"/>
      <c r="S11" s="10"/>
      <c r="U11" s="7"/>
      <c r="V11" s="7"/>
      <c r="W11" s="7"/>
      <c r="X11" s="7"/>
      <c r="Y11" s="7"/>
      <c r="Z11" s="10"/>
      <c r="AB11" s="7"/>
      <c r="AC11" s="7"/>
      <c r="AD11" s="7"/>
      <c r="AE11" s="7"/>
      <c r="AF11" s="7"/>
      <c r="AG11" s="10"/>
    </row>
    <row r="12" spans="1:33" x14ac:dyDescent="0.35">
      <c r="A12" s="6" t="s">
        <v>18</v>
      </c>
      <c r="B12" s="15">
        <f>SUM(Konnektivität!B12+Humankapital!B12+'Integration der Digitaltechnik'!B12+'Digitale öffentliche Dienste'!B12)</f>
        <v>44.364374999999995</v>
      </c>
      <c r="C12" s="15">
        <f>SUM(Konnektivität!C12+Humankapital!C12+'Integration der Digitaltechnik'!C12+'Digitale öffentliche Dienste'!C12)</f>
        <v>46.50065</v>
      </c>
      <c r="D12" s="15">
        <f>SUM(Konnektivität!D12+Humankapital!D12+'Integration der Digitaltechnik'!D12+'Digitale öffentliche Dienste'!D12)</f>
        <v>49.521650000000001</v>
      </c>
      <c r="E12" s="15">
        <f>SUM(Konnektivität!E12+Humankapital!E12+'Integration der Digitaltechnik'!E12+'Digitale öffentliche Dienste'!E12)</f>
        <v>52.123449999999991</v>
      </c>
      <c r="F12" s="15">
        <f>SUM(Konnektivität!F12+Humankapital!F12+'Integration der Digitaltechnik'!F12+'Digitale öffentliche Dienste'!F12)</f>
        <v>54.660849999999996</v>
      </c>
      <c r="G12" s="15">
        <f>SUM(Konnektivität!G12+Humankapital!G12+'Integration der Digitaltechnik'!G12+'Digitale öffentliche Dienste'!G12)</f>
        <v>59.424950000000003</v>
      </c>
      <c r="H12" s="7"/>
      <c r="I12" s="7"/>
      <c r="J12" s="15"/>
      <c r="K12" s="10"/>
      <c r="N12" s="7"/>
      <c r="O12" s="7"/>
      <c r="P12" s="7"/>
      <c r="Q12" s="7"/>
      <c r="R12" s="7"/>
      <c r="S12" s="10"/>
      <c r="U12" s="7"/>
      <c r="V12" s="7"/>
      <c r="W12" s="7"/>
      <c r="X12" s="7"/>
      <c r="Y12" s="7"/>
      <c r="Z12" s="10"/>
      <c r="AB12" s="7"/>
      <c r="AC12" s="7"/>
      <c r="AD12" s="7"/>
      <c r="AE12" s="7"/>
      <c r="AF12" s="7"/>
      <c r="AG12" s="10"/>
    </row>
    <row r="13" spans="1:33" x14ac:dyDescent="0.35">
      <c r="A13" s="6" t="s">
        <v>21</v>
      </c>
      <c r="B13" s="15">
        <f>SUM(Konnektivität!B13+Humankapital!B13+'Integration der Digitaltechnik'!B13+'Digitale öffentliche Dienste'!B13)</f>
        <v>35.301299999999998</v>
      </c>
      <c r="C13" s="15">
        <f>SUM(Konnektivität!C13+Humankapital!C13+'Integration der Digitaltechnik'!C13+'Digitale öffentliche Dienste'!C13)</f>
        <v>37.907575000000001</v>
      </c>
      <c r="D13" s="15">
        <f>SUM(Konnektivität!D13+Humankapital!D13+'Integration der Digitaltechnik'!D13+'Digitale öffentliche Dienste'!D13)</f>
        <v>40.647199999999998</v>
      </c>
      <c r="E13" s="15">
        <f>SUM(Konnektivität!E13+Humankapital!E13+'Integration der Digitaltechnik'!E13+'Digitale öffentliche Dienste'!E13)</f>
        <v>43.084024999999997</v>
      </c>
      <c r="F13" s="15">
        <f>SUM(Konnektivität!F13+Humankapital!F13+'Integration der Digitaltechnik'!F13+'Digitale öffentliche Dienste'!F13)</f>
        <v>46.281075000000001</v>
      </c>
      <c r="G13" s="15">
        <f>SUM(Konnektivität!G13+Humankapital!G13+'Integration der Digitaltechnik'!G13+'Digitale öffentliche Dienste'!G13)</f>
        <v>50.710499999999996</v>
      </c>
      <c r="H13" s="7"/>
      <c r="I13" s="7"/>
      <c r="J13" s="15"/>
      <c r="K13" s="10"/>
      <c r="N13" s="7"/>
      <c r="O13" s="7"/>
      <c r="P13" s="7"/>
      <c r="Q13" s="7"/>
      <c r="R13" s="7"/>
      <c r="S13" s="10"/>
      <c r="U13" s="7"/>
      <c r="V13" s="7"/>
      <c r="W13" s="7"/>
      <c r="X13" s="7"/>
      <c r="Y13" s="7"/>
      <c r="Z13" s="10"/>
      <c r="AB13" s="7"/>
      <c r="AC13" s="7"/>
      <c r="AD13" s="7"/>
      <c r="AE13" s="7"/>
      <c r="AF13" s="7"/>
      <c r="AG13" s="10"/>
    </row>
    <row r="14" spans="1:33" x14ac:dyDescent="0.35">
      <c r="A14" s="6" t="s">
        <v>7</v>
      </c>
      <c r="B14" s="15">
        <f>SUM(Konnektivität!B14+Humankapital!B14+'Integration der Digitaltechnik'!B14+'Digitale öffentliche Dienste'!B14)</f>
        <v>49.524699999999996</v>
      </c>
      <c r="C14" s="15">
        <f>SUM(Konnektivität!C14+Humankapital!C14+'Integration der Digitaltechnik'!C14+'Digitale öffentliche Dienste'!C14)</f>
        <v>52.063674999999996</v>
      </c>
      <c r="D14" s="15">
        <f>SUM(Konnektivität!D14+Humankapital!D14+'Integration der Digitaltechnik'!D14+'Digitale öffentliche Dienste'!D14)</f>
        <v>55.041850000000004</v>
      </c>
      <c r="E14" s="15">
        <f>SUM(Konnektivität!E14+Humankapital!E14+'Integration der Digitaltechnik'!E14+'Digitale öffentliche Dienste'!E14)</f>
        <v>58.133875000000003</v>
      </c>
      <c r="F14" s="15">
        <f>SUM(Konnektivität!F14+Humankapital!F14+'Integration der Digitaltechnik'!F14+'Digitale öffentliche Dienste'!F14)</f>
        <v>62.797325000000001</v>
      </c>
      <c r="G14" s="15">
        <f>SUM(Konnektivität!G14+Humankapital!G14+'Integration der Digitaltechnik'!G14+'Digitale öffentliche Dienste'!G14)</f>
        <v>67.146675000000002</v>
      </c>
      <c r="H14" s="7"/>
      <c r="I14" s="7"/>
      <c r="J14" s="15"/>
      <c r="K14" s="10"/>
      <c r="N14" s="7"/>
      <c r="O14" s="7"/>
      <c r="P14" s="7"/>
      <c r="Q14" s="7"/>
      <c r="R14" s="7"/>
      <c r="S14" s="10"/>
      <c r="U14" s="7"/>
      <c r="V14" s="7"/>
      <c r="W14" s="7"/>
      <c r="X14" s="7"/>
      <c r="Y14" s="7"/>
      <c r="Z14" s="10"/>
      <c r="AB14" s="7"/>
      <c r="AC14" s="7"/>
      <c r="AD14" s="7"/>
      <c r="AE14" s="7"/>
      <c r="AF14" s="7"/>
      <c r="AG14" s="10"/>
    </row>
    <row r="15" spans="1:33" x14ac:dyDescent="0.35">
      <c r="A15" s="6" t="s">
        <v>8</v>
      </c>
      <c r="B15" s="15">
        <f>SUM(Konnektivität!B15+Humankapital!B15+'Integration der Digitaltechnik'!B15+'Digitale öffentliche Dienste'!B15)</f>
        <v>35.250225</v>
      </c>
      <c r="C15" s="15">
        <f>SUM(Konnektivität!C15+Humankapital!C15+'Integration der Digitaltechnik'!C15+'Digitale öffentliche Dienste'!C15)</f>
        <v>37.985475000000001</v>
      </c>
      <c r="D15" s="15">
        <f>SUM(Konnektivität!D15+Humankapital!D15+'Integration der Digitaltechnik'!D15+'Digitale öffentliche Dienste'!D15)</f>
        <v>40.688924999999998</v>
      </c>
      <c r="E15" s="15">
        <f>SUM(Konnektivität!E15+Humankapital!E15+'Integration der Digitaltechnik'!E15+'Digitale öffentliche Dienste'!E15)</f>
        <v>43.95485</v>
      </c>
      <c r="F15" s="15">
        <f>SUM(Konnektivität!F15+Humankapital!F15+'Integration der Digitaltechnik'!F15+'Digitale öffentliche Dienste'!F15)</f>
        <v>47.244725000000003</v>
      </c>
      <c r="G15" s="15">
        <f>SUM(Konnektivität!G15+Humankapital!G15+'Integration der Digitaltechnik'!G15+'Digitale öffentliche Dienste'!G15)</f>
        <v>50.631749999999997</v>
      </c>
      <c r="H15" s="7"/>
      <c r="I15" s="7"/>
      <c r="J15" s="15"/>
      <c r="K15" s="10"/>
      <c r="N15" s="7"/>
      <c r="O15" s="7"/>
      <c r="P15" s="7"/>
      <c r="Q15" s="7"/>
      <c r="R15" s="7"/>
      <c r="S15" s="10"/>
      <c r="U15" s="7"/>
      <c r="V15" s="7"/>
      <c r="W15" s="7"/>
      <c r="X15" s="7"/>
      <c r="Y15" s="7"/>
      <c r="Z15" s="10"/>
      <c r="AB15" s="7"/>
      <c r="AC15" s="7"/>
      <c r="AD15" s="7"/>
      <c r="AE15" s="7"/>
      <c r="AF15" s="7"/>
      <c r="AG15" s="10"/>
    </row>
    <row r="16" spans="1:33" x14ac:dyDescent="0.35">
      <c r="A16" s="6" t="s">
        <v>19</v>
      </c>
      <c r="B16" s="15">
        <f>SUM(Konnektivität!B16+Humankapital!B16+'Integration der Digitaltechnik'!B16+'Digitale öffentliche Dienste'!B16)</f>
        <v>23.539825</v>
      </c>
      <c r="C16" s="15">
        <f>SUM(Konnektivität!C16+Humankapital!C16+'Integration der Digitaltechnik'!C16+'Digitale öffentliche Dienste'!C16)</f>
        <v>25.996199999999998</v>
      </c>
      <c r="D16" s="15">
        <f>SUM(Konnektivität!D16+Humankapital!D16+'Integration der Digitaltechnik'!D16+'Digitale öffentliche Dienste'!D16)</f>
        <v>27.761150000000001</v>
      </c>
      <c r="E16" s="15">
        <f>SUM(Konnektivität!E16+Humankapital!E16+'Integration der Digitaltechnik'!E16+'Digitale öffentliche Dienste'!E16)</f>
        <v>30.064175000000002</v>
      </c>
      <c r="F16" s="15">
        <f>SUM(Konnektivität!F16+Humankapital!F16+'Integration der Digitaltechnik'!F16+'Digitale öffentliche Dienste'!F16)</f>
        <v>32.863100000000003</v>
      </c>
      <c r="G16" s="15">
        <f>SUM(Konnektivität!G16+Humankapital!G16+'Integration der Digitaltechnik'!G16+'Digitale öffentliche Dienste'!G16)</f>
        <v>37.309674999999991</v>
      </c>
      <c r="H16" s="7"/>
      <c r="I16" s="7"/>
      <c r="J16" s="15"/>
      <c r="K16" s="10"/>
      <c r="N16" s="7"/>
      <c r="O16" s="7"/>
      <c r="P16" s="7"/>
      <c r="Q16" s="7"/>
      <c r="R16" s="7"/>
      <c r="S16" s="10"/>
      <c r="U16" s="7"/>
      <c r="V16" s="7"/>
      <c r="W16" s="7"/>
      <c r="X16" s="7"/>
      <c r="Y16" s="7"/>
      <c r="Z16" s="10"/>
      <c r="AB16" s="7"/>
      <c r="AC16" s="7"/>
      <c r="AD16" s="7"/>
      <c r="AE16" s="7"/>
      <c r="AF16" s="7"/>
      <c r="AG16" s="10"/>
    </row>
    <row r="17" spans="1:33" x14ac:dyDescent="0.35">
      <c r="A17" s="6" t="s">
        <v>11</v>
      </c>
      <c r="B17" s="15">
        <f>SUM(Konnektivität!B17+Humankapital!B17+'Integration der Digitaltechnik'!B17+'Digitale öffentliche Dienste'!B17)</f>
        <v>40.345424999999999</v>
      </c>
      <c r="C17" s="15">
        <f>SUM(Konnektivität!C17+Humankapital!C17+'Integration der Digitaltechnik'!C17+'Digitale öffentliche Dienste'!C17)</f>
        <v>43.322800000000001</v>
      </c>
      <c r="D17" s="15">
        <f>SUM(Konnektivität!D17+Humankapital!D17+'Integration der Digitaltechnik'!D17+'Digitale öffentliche Dienste'!D17)</f>
        <v>46.825675000000004</v>
      </c>
      <c r="E17" s="15">
        <f>SUM(Konnektivität!E17+Humankapital!E17+'Integration der Digitaltechnik'!E17+'Digitale öffentliche Dienste'!E17)</f>
        <v>49.132374999999996</v>
      </c>
      <c r="F17" s="15">
        <f>SUM(Konnektivität!F17+Humankapital!F17+'Integration der Digitaltechnik'!F17+'Digitale öffentliche Dienste'!F17)</f>
        <v>54.074974999999995</v>
      </c>
      <c r="G17" s="15">
        <f>SUM(Konnektivität!G17+Humankapital!G17+'Integration der Digitaltechnik'!G17+'Digitale öffentliche Dienste'!G17)</f>
        <v>60.278525000000002</v>
      </c>
      <c r="H17" s="7"/>
      <c r="I17" s="7"/>
      <c r="J17" s="15"/>
      <c r="K17" s="10"/>
      <c r="N17" s="7"/>
      <c r="O17" s="7"/>
      <c r="P17" s="7"/>
      <c r="Q17" s="7"/>
      <c r="R17" s="7"/>
      <c r="S17" s="10"/>
      <c r="U17" s="7"/>
      <c r="V17" s="7"/>
      <c r="W17" s="7"/>
      <c r="X17" s="7"/>
      <c r="Y17" s="7"/>
      <c r="Z17" s="10"/>
      <c r="AB17" s="7"/>
      <c r="AC17" s="7"/>
      <c r="AD17" s="7"/>
      <c r="AE17" s="7"/>
      <c r="AF17" s="7"/>
      <c r="AG17" s="10"/>
    </row>
    <row r="18" spans="1:33" x14ac:dyDescent="0.35">
      <c r="A18" s="6" t="s">
        <v>17</v>
      </c>
      <c r="B18" s="15">
        <f>SUM(Konnektivität!B18+Humankapital!B18+'Integration der Digitaltechnik'!B18+'Digitale öffentliche Dienste'!B18)</f>
        <v>29.763775000000003</v>
      </c>
      <c r="C18" s="15">
        <f>SUM(Konnektivität!C18+Humankapital!C18+'Integration der Digitaltechnik'!C18+'Digitale öffentliche Dienste'!C18)</f>
        <v>32.765500000000003</v>
      </c>
      <c r="D18" s="15">
        <f>SUM(Konnektivität!D18+Humankapital!D18+'Integration der Digitaltechnik'!D18+'Digitale öffentliche Dienste'!D18)</f>
        <v>35.255974999999999</v>
      </c>
      <c r="E18" s="15">
        <f>SUM(Konnektivität!E18+Humankapital!E18+'Integration der Digitaltechnik'!E18+'Digitale öffentliche Dienste'!E18)</f>
        <v>38.520224999999996</v>
      </c>
      <c r="F18" s="15">
        <f>SUM(Konnektivität!F18+Humankapital!F18+'Integration der Digitaltechnik'!F18+'Digitale öffentliche Dienste'!F18)</f>
        <v>40.819200000000002</v>
      </c>
      <c r="G18" s="15">
        <f>SUM(Konnektivität!G18+Humankapital!G18+'Integration der Digitaltechnik'!G18+'Digitale öffentliche Dienste'!G18)</f>
        <v>45.526924999999999</v>
      </c>
      <c r="H18" s="7"/>
      <c r="I18" s="7"/>
      <c r="J18" s="15"/>
      <c r="K18" s="10"/>
      <c r="N18" s="7"/>
      <c r="O18" s="7"/>
      <c r="P18" s="7"/>
      <c r="Q18" s="7"/>
      <c r="R18" s="7"/>
      <c r="S18" s="10"/>
      <c r="U18" s="7"/>
      <c r="V18" s="7"/>
      <c r="W18" s="7"/>
      <c r="X18" s="7"/>
      <c r="Y18" s="7"/>
      <c r="Z18" s="10"/>
      <c r="AB18" s="7"/>
      <c r="AC18" s="7"/>
      <c r="AD18" s="7"/>
      <c r="AE18" s="7"/>
      <c r="AF18" s="7"/>
      <c r="AG18" s="10"/>
    </row>
    <row r="19" spans="1:33" x14ac:dyDescent="0.35">
      <c r="A19" s="6" t="s">
        <v>29</v>
      </c>
      <c r="B19" s="15">
        <f>SUM(Konnektivität!B19+Humankapital!B19+'Integration der Digitaltechnik'!B19+'Digitale öffentliche Dienste'!B19)</f>
        <v>30.08475</v>
      </c>
      <c r="C19" s="15">
        <f>SUM(Konnektivität!C19+Humankapital!C19+'Integration der Digitaltechnik'!C19+'Digitale öffentliche Dienste'!C19)</f>
        <v>33.125675000000001</v>
      </c>
      <c r="D19" s="15">
        <f>SUM(Konnektivität!D19+Humankapital!D19+'Integration der Digitaltechnik'!D19+'Digitale öffentliche Dienste'!D19)</f>
        <v>35.282025000000004</v>
      </c>
      <c r="E19" s="15">
        <f>SUM(Konnektivität!E19+Humankapital!E19+'Integration der Digitaltechnik'!E19+'Digitale öffentliche Dienste'!E19)</f>
        <v>38.372124999999997</v>
      </c>
      <c r="F19" s="15">
        <f>SUM(Konnektivität!F19+Humankapital!F19+'Integration der Digitaltechnik'!F19+'Digitale öffentliche Dienste'!F19)</f>
        <v>40.496724999999998</v>
      </c>
      <c r="G19" s="15">
        <f>SUM(Konnektivität!G19+Humankapital!G19+'Integration der Digitaltechnik'!G19+'Digitale öffentliche Dienste'!G19)</f>
        <v>46.018675000000002</v>
      </c>
      <c r="H19" s="7"/>
      <c r="I19" s="7"/>
      <c r="J19" s="15"/>
      <c r="K19" s="10"/>
      <c r="N19" s="7"/>
      <c r="O19" s="7"/>
      <c r="P19" s="7"/>
      <c r="Q19" s="7"/>
      <c r="R19" s="7"/>
      <c r="S19" s="10"/>
      <c r="U19" s="7"/>
      <c r="V19" s="7"/>
      <c r="W19" s="7"/>
      <c r="X19" s="7"/>
      <c r="Y19" s="7"/>
      <c r="Z19" s="10"/>
      <c r="AB19" s="7"/>
      <c r="AC19" s="7"/>
      <c r="AD19" s="7"/>
      <c r="AE19" s="7"/>
      <c r="AF19" s="7"/>
      <c r="AG19" s="10"/>
    </row>
    <row r="20" spans="1:33" x14ac:dyDescent="0.35">
      <c r="A20" s="6" t="s">
        <v>9</v>
      </c>
      <c r="B20" s="15">
        <f>SUM(Konnektivität!B20+Humankapital!B20+'Integration der Digitaltechnik'!B20+'Digitale öffentliche Dienste'!B20)</f>
        <v>38.474675000000005</v>
      </c>
      <c r="C20" s="15">
        <f>SUM(Konnektivität!C20+Humankapital!C20+'Integration der Digitaltechnik'!C20+'Digitale öffentliche Dienste'!C20)</f>
        <v>40.893274999999996</v>
      </c>
      <c r="D20" s="15">
        <f>SUM(Konnektivität!D20+Humankapital!D20+'Integration der Digitaltechnik'!D20+'Digitale öffentliche Dienste'!D20)</f>
        <v>43.15155</v>
      </c>
      <c r="E20" s="15">
        <f>SUM(Konnektivität!E20+Humankapital!E20+'Integration der Digitaltechnik'!E20+'Digitale öffentliche Dienste'!E20)</f>
        <v>44.514674999999997</v>
      </c>
      <c r="F20" s="15">
        <f>SUM(Konnektivität!F20+Humankapital!F20+'Integration der Digitaltechnik'!F20+'Digitale öffentliche Dienste'!F20)</f>
        <v>47.213875000000002</v>
      </c>
      <c r="G20" s="15">
        <f>SUM(Konnektivität!G20+Humankapital!G20+'Integration der Digitaltechnik'!G20+'Digitale öffentliche Dienste'!G20)</f>
        <v>49.479475000000001</v>
      </c>
      <c r="H20" s="7"/>
      <c r="I20" s="7"/>
      <c r="J20" s="15"/>
      <c r="K20" s="10"/>
      <c r="N20" s="7"/>
      <c r="O20" s="7"/>
      <c r="P20" s="7"/>
      <c r="Q20" s="7"/>
      <c r="R20" s="7"/>
      <c r="S20" s="10"/>
      <c r="U20" s="7"/>
      <c r="V20" s="7"/>
      <c r="W20" s="7"/>
      <c r="X20" s="7"/>
      <c r="Y20" s="7"/>
      <c r="Z20" s="10"/>
      <c r="AB20" s="7"/>
      <c r="AC20" s="7"/>
      <c r="AD20" s="7"/>
      <c r="AE20" s="7"/>
      <c r="AF20" s="7"/>
      <c r="AG20" s="10"/>
    </row>
    <row r="21" spans="1:33" x14ac:dyDescent="0.35">
      <c r="A21" s="6" t="s">
        <v>5</v>
      </c>
      <c r="B21" s="15">
        <f>SUM(Konnektivität!B21+Humankapital!B21+'Integration der Digitaltechnik'!B21+'Digitale öffentliche Dienste'!B21)</f>
        <v>37.644500000000001</v>
      </c>
      <c r="C21" s="15">
        <f>SUM(Konnektivität!C21+Humankapital!C21+'Integration der Digitaltechnik'!C21+'Digitale öffentliche Dienste'!C21)</f>
        <v>40.367125000000001</v>
      </c>
      <c r="D21" s="15">
        <f>SUM(Konnektivität!D21+Humankapital!D21+'Integration der Digitaltechnik'!D21+'Digitale öffentliche Dienste'!D21)</f>
        <v>44.290975000000003</v>
      </c>
      <c r="E21" s="15">
        <f>SUM(Konnektivität!E21+Humankapital!E21+'Integration der Digitaltechnik'!E21+'Digitale öffentliche Dienste'!E21)</f>
        <v>46.696424999999998</v>
      </c>
      <c r="F21" s="15">
        <f>SUM(Konnektivität!F21+Humankapital!F21+'Integration der Digitaltechnik'!F21+'Digitale öffentliche Dienste'!F21)</f>
        <v>49.441700000000004</v>
      </c>
      <c r="G21" s="15">
        <f>SUM(Konnektivität!G21+Humankapital!G21+'Integration der Digitaltechnik'!G21+'Digitale öffentliche Dienste'!G21)</f>
        <v>51.778874999999999</v>
      </c>
      <c r="H21" s="7"/>
      <c r="I21" s="7"/>
      <c r="J21" s="15"/>
      <c r="K21" s="10"/>
      <c r="N21" s="7"/>
      <c r="O21" s="7"/>
      <c r="P21" s="7"/>
      <c r="Q21" s="7"/>
      <c r="R21" s="7"/>
      <c r="S21" s="10"/>
      <c r="U21" s="7"/>
      <c r="V21" s="7"/>
      <c r="W21" s="7"/>
      <c r="X21" s="7"/>
      <c r="Y21" s="7"/>
      <c r="Z21" s="10"/>
      <c r="AB21" s="7"/>
      <c r="AC21" s="7"/>
      <c r="AD21" s="7"/>
      <c r="AE21" s="7"/>
      <c r="AF21" s="7"/>
      <c r="AG21" s="10"/>
    </row>
    <row r="22" spans="1:33" x14ac:dyDescent="0.35">
      <c r="A22" s="6" t="s">
        <v>25</v>
      </c>
      <c r="B22" s="15">
        <f>SUM(Konnektivität!B22+Humankapital!B22+'Integration der Digitaltechnik'!B22+'Digitale öffentliche Dienste'!B22)</f>
        <v>44.121475000000004</v>
      </c>
      <c r="C22" s="15">
        <f>SUM(Konnektivität!C22+Humankapital!C22+'Integration der Digitaltechnik'!C22+'Digitale öffentliche Dienste'!C22)</f>
        <v>47.274749999999997</v>
      </c>
      <c r="D22" s="15">
        <f>SUM(Konnektivität!D22+Humankapital!D22+'Integration der Digitaltechnik'!D22+'Digitale öffentliche Dienste'!D22)</f>
        <v>49.596874999999997</v>
      </c>
      <c r="E22" s="15">
        <f>SUM(Konnektivität!E22+Humankapital!E22+'Integration der Digitaltechnik'!E22+'Digitale öffentliche Dienste'!E22)</f>
        <v>51.540500000000002</v>
      </c>
      <c r="F22" s="15">
        <f>SUM(Konnektivität!F22+Humankapital!F22+'Integration der Digitaltechnik'!F22+'Digitale öffentliche Dienste'!F22)</f>
        <v>55.464574999999996</v>
      </c>
      <c r="G22" s="15">
        <f>SUM(Konnektivität!G22+Humankapital!G22+'Integration der Digitaltechnik'!G22+'Digitale öffentliche Dienste'!G22)</f>
        <v>58.984749999999998</v>
      </c>
      <c r="H22" s="7"/>
      <c r="I22" s="7"/>
      <c r="J22" s="15"/>
      <c r="K22" s="10"/>
      <c r="N22" s="7"/>
      <c r="O22" s="7"/>
      <c r="P22" s="7"/>
      <c r="Q22" s="7"/>
      <c r="R22" s="7"/>
      <c r="S22" s="10"/>
      <c r="U22" s="7"/>
      <c r="V22" s="7"/>
      <c r="W22" s="7"/>
      <c r="X22" s="7"/>
      <c r="Y22" s="7"/>
      <c r="Z22" s="10"/>
      <c r="AB22" s="7"/>
      <c r="AC22" s="7"/>
      <c r="AD22" s="7"/>
      <c r="AE22" s="7"/>
      <c r="AF22" s="7"/>
      <c r="AG22" s="10"/>
    </row>
    <row r="23" spans="1:33" x14ac:dyDescent="0.35">
      <c r="A23" s="6" t="s">
        <v>10</v>
      </c>
      <c r="B23" s="15">
        <f>SUM(Konnektivität!B23+Humankapital!B23+'Integration der Digitaltechnik'!B23+'Digitale öffentliche Dienste'!B23)</f>
        <v>43.131599999999999</v>
      </c>
      <c r="C23" s="15">
        <f>SUM(Konnektivität!C23+Humankapital!C23+'Integration der Digitaltechnik'!C23+'Digitale öffentliche Dienste'!C23)</f>
        <v>45.171925000000002</v>
      </c>
      <c r="D23" s="15">
        <f>SUM(Konnektivität!D23+Humankapital!D23+'Integration der Digitaltechnik'!D23+'Digitale öffentliche Dienste'!D23)</f>
        <v>48.477575000000002</v>
      </c>
      <c r="E23" s="15">
        <f>SUM(Konnektivität!E23+Humankapital!E23+'Integration der Digitaltechnik'!E23+'Digitale öffentliche Dienste'!E23)</f>
        <v>51.95505</v>
      </c>
      <c r="F23" s="15">
        <f>SUM(Konnektivität!F23+Humankapital!F23+'Integration der Digitaltechnik'!F23+'Digitale öffentliche Dienste'!F23)</f>
        <v>56.467449999999999</v>
      </c>
      <c r="G23" s="15">
        <f>SUM(Konnektivität!G23+Humankapital!G23+'Integration der Digitaltechnik'!G23+'Digitale öffentliche Dienste'!G23)</f>
        <v>59.561599999999999</v>
      </c>
      <c r="H23" s="7"/>
      <c r="I23" s="7"/>
      <c r="J23" s="15"/>
      <c r="K23" s="10"/>
      <c r="N23" s="7"/>
      <c r="O23" s="7"/>
      <c r="P23" s="7"/>
      <c r="Q23" s="7"/>
      <c r="R23" s="7"/>
      <c r="S23" s="10"/>
      <c r="U23" s="7"/>
      <c r="V23" s="7"/>
      <c r="W23" s="7"/>
      <c r="X23" s="7"/>
      <c r="Y23" s="7"/>
      <c r="Z23" s="10"/>
      <c r="AB23" s="7"/>
      <c r="AC23" s="7"/>
      <c r="AD23" s="7"/>
      <c r="AE23" s="7"/>
      <c r="AF23" s="7"/>
      <c r="AG23" s="10"/>
    </row>
    <row r="24" spans="1:33" x14ac:dyDescent="0.35">
      <c r="A24" s="6" t="s">
        <v>27</v>
      </c>
      <c r="B24" s="15">
        <f>SUM(Konnektivität!B24+Humankapital!B24+'Integration der Digitaltechnik'!B24+'Digitale öffentliche Dienste'!B24)</f>
        <v>45.905349999999999</v>
      </c>
      <c r="C24" s="15">
        <f>SUM(Konnektivität!C24+Humankapital!C24+'Integration der Digitaltechnik'!C24+'Digitale öffentliche Dienste'!C24)</f>
        <v>49.053175000000003</v>
      </c>
      <c r="D24" s="15">
        <f>SUM(Konnektivität!D24+Humankapital!D24+'Integration der Digitaltechnik'!D24+'Digitale öffentliche Dienste'!D24)</f>
        <v>52.099374999999995</v>
      </c>
      <c r="E24" s="15">
        <f>SUM(Konnektivität!E24+Humankapital!E24+'Integration der Digitaltechnik'!E24+'Digitale öffentliche Dienste'!E24)</f>
        <v>54.455174999999997</v>
      </c>
      <c r="F24" s="15">
        <f>SUM(Konnektivität!F24+Humankapital!F24+'Integration der Digitaltechnik'!F24+'Digitale öffentliche Dienste'!F24)</f>
        <v>58.884425</v>
      </c>
      <c r="G24" s="15">
        <f>SUM(Konnektivität!G24+Humankapital!G24+'Integration der Digitaltechnik'!G24+'Digitale öffentliche Dienste'!G24)</f>
        <v>65.148400000000009</v>
      </c>
      <c r="H24" s="7"/>
      <c r="I24" s="7"/>
      <c r="J24" s="15"/>
      <c r="K24" s="10"/>
      <c r="N24" s="7"/>
      <c r="O24" s="7"/>
      <c r="P24" s="7"/>
      <c r="Q24" s="7"/>
      <c r="R24" s="7"/>
      <c r="S24" s="10"/>
      <c r="U24" s="7"/>
      <c r="V24" s="7"/>
      <c r="W24" s="7"/>
      <c r="X24" s="7"/>
      <c r="Y24" s="7"/>
      <c r="Z24" s="10"/>
      <c r="AB24" s="7"/>
      <c r="AC24" s="7"/>
      <c r="AD24" s="7"/>
      <c r="AE24" s="7"/>
      <c r="AF24" s="7"/>
      <c r="AG24" s="10"/>
    </row>
    <row r="25" spans="1:33" x14ac:dyDescent="0.35">
      <c r="A25" s="6" t="s">
        <v>22</v>
      </c>
      <c r="B25" s="15">
        <f>SUM(Konnektivität!B25+Humankapital!B25+'Integration der Digitaltechnik'!B25+'Digitale öffentliche Dienste'!B25)</f>
        <v>39.802275000000002</v>
      </c>
      <c r="C25" s="15">
        <f>SUM(Konnektivität!C25+Humankapital!C25+'Integration der Digitaltechnik'!C25+'Digitale öffentliche Dienste'!C25)</f>
        <v>42.590774999999994</v>
      </c>
      <c r="D25" s="15">
        <f>SUM(Konnektivität!D25+Humankapital!D25+'Integration der Digitaltechnik'!D25+'Digitale öffentliche Dienste'!D25)</f>
        <v>45.235349999999997</v>
      </c>
      <c r="E25" s="15">
        <f>SUM(Konnektivität!E25+Humankapital!E25+'Integration der Digitaltechnik'!E25+'Digitale öffentliche Dienste'!E25)</f>
        <v>47.715374999999995</v>
      </c>
      <c r="F25" s="15">
        <f>SUM(Konnektivität!F25+Humankapital!F25+'Integration der Digitaltechnik'!F25+'Digitale öffentliche Dienste'!F25)</f>
        <v>50.221350000000001</v>
      </c>
      <c r="G25" s="15">
        <f>SUM(Konnektivität!G25+Humankapital!G25+'Integration der Digitaltechnik'!G25+'Digitale öffentliche Dienste'!G25)</f>
        <v>56.869124999999997</v>
      </c>
      <c r="H25" s="7"/>
      <c r="I25" s="7"/>
      <c r="J25" s="15"/>
      <c r="K25" s="10"/>
      <c r="N25" s="7"/>
      <c r="O25" s="7"/>
      <c r="P25" s="7"/>
      <c r="Q25" s="7"/>
      <c r="R25" s="7"/>
      <c r="S25" s="10"/>
      <c r="U25" s="7"/>
      <c r="V25" s="7"/>
      <c r="W25" s="7"/>
      <c r="X25" s="7"/>
      <c r="Y25" s="7"/>
      <c r="Z25" s="10"/>
      <c r="AB25" s="7"/>
      <c r="AC25" s="7"/>
      <c r="AD25" s="7"/>
      <c r="AE25" s="7"/>
      <c r="AF25" s="7"/>
      <c r="AG25" s="10"/>
    </row>
    <row r="26" spans="1:33" x14ac:dyDescent="0.35">
      <c r="A26" s="6" t="s">
        <v>16</v>
      </c>
      <c r="B26" s="15">
        <f>SUM(Konnektivität!B26+Humankapital!B26+'Integration der Digitaltechnik'!B26+'Digitale öffentliche Dienste'!B26)</f>
        <v>26.2378</v>
      </c>
      <c r="C26" s="15">
        <f>SUM(Konnektivität!C26+Humankapital!C26+'Integration der Digitaltechnik'!C26+'Digitale öffentliche Dienste'!C26)</f>
        <v>28.809249999999999</v>
      </c>
      <c r="D26" s="15">
        <f>SUM(Konnektivität!D26+Humankapital!D26+'Integration der Digitaltechnik'!D26+'Digitale öffentliche Dienste'!D26)</f>
        <v>31.478325000000002</v>
      </c>
      <c r="E26" s="15">
        <f>SUM(Konnektivität!E26+Humankapital!E26+'Integration der Digitaltechnik'!E26+'Digitale öffentliche Dienste'!E26)</f>
        <v>33.93985</v>
      </c>
      <c r="F26" s="15">
        <f>SUM(Konnektivität!F26+Humankapital!F26+'Integration der Digitaltechnik'!F26+'Digitale öffentliche Dienste'!F26)</f>
        <v>37.604725000000002</v>
      </c>
      <c r="G26" s="15">
        <f>SUM(Konnektivität!G26+Humankapital!G26+'Integration der Digitaltechnik'!G26+'Digitale öffentliche Dienste'!G26)</f>
        <v>40.997450000000001</v>
      </c>
      <c r="H26" s="7"/>
      <c r="I26" s="7"/>
      <c r="J26" s="15"/>
      <c r="K26" s="10"/>
      <c r="N26" s="7"/>
      <c r="O26" s="7"/>
      <c r="P26" s="7"/>
      <c r="Q26" s="7"/>
      <c r="R26" s="7"/>
      <c r="S26" s="10"/>
      <c r="U26" s="7"/>
      <c r="V26" s="7"/>
      <c r="W26" s="7"/>
      <c r="X26" s="7"/>
      <c r="Y26" s="7"/>
      <c r="Z26" s="10"/>
      <c r="AB26" s="7"/>
      <c r="AC26" s="7"/>
      <c r="AD26" s="7"/>
      <c r="AE26" s="7"/>
      <c r="AF26" s="7"/>
      <c r="AG26" s="10"/>
    </row>
    <row r="27" spans="1:33" x14ac:dyDescent="0.35">
      <c r="A27" s="6" t="s">
        <v>12</v>
      </c>
      <c r="B27" s="15">
        <f>SUM(Konnektivität!B27+Humankapital!B27+'Integration der Digitaltechnik'!B27+'Digitale öffentliche Dienste'!B27)</f>
        <v>36.760950000000001</v>
      </c>
      <c r="C27" s="15">
        <f>SUM(Konnektivität!C27+Humankapital!C27+'Integration der Digitaltechnik'!C27+'Digitale öffentliche Dienste'!C27)</f>
        <v>39.284525000000002</v>
      </c>
      <c r="D27" s="15">
        <f>SUM(Konnektivität!D27+Humankapital!D27+'Integration der Digitaltechnik'!D27+'Digitale öffentliche Dienste'!D27)</f>
        <v>42.090625000000003</v>
      </c>
      <c r="E27" s="15">
        <f>SUM(Konnektivität!E27+Humankapital!E27+'Integration der Digitaltechnik'!E27+'Digitale öffentliche Dienste'!E27)</f>
        <v>44.309349999999995</v>
      </c>
      <c r="F27" s="15">
        <f>SUM(Konnektivität!F27+Humankapital!F27+'Integration der Digitaltechnik'!F27+'Digitale öffentliche Dienste'!F27)</f>
        <v>47.474074999999999</v>
      </c>
      <c r="G27" s="15">
        <f>SUM(Konnektivität!G27+Humankapital!G27+'Integration der Digitaltechnik'!G27+'Digitale öffentliche Dienste'!G27)</f>
        <v>49.902850000000008</v>
      </c>
      <c r="H27" s="7"/>
      <c r="I27" s="7"/>
      <c r="J27" s="15"/>
      <c r="K27" s="10"/>
      <c r="N27" s="7"/>
      <c r="O27" s="7"/>
      <c r="P27" s="7"/>
      <c r="Q27" s="7"/>
      <c r="R27" s="7"/>
      <c r="S27" s="10"/>
      <c r="U27" s="7"/>
      <c r="V27" s="7"/>
      <c r="W27" s="7"/>
      <c r="X27" s="7"/>
      <c r="Y27" s="7"/>
      <c r="Z27" s="10"/>
      <c r="AB27" s="7"/>
      <c r="AC27" s="7"/>
      <c r="AD27" s="7"/>
      <c r="AE27" s="7"/>
      <c r="AF27" s="7"/>
      <c r="AG27" s="10"/>
    </row>
    <row r="28" spans="1:33" x14ac:dyDescent="0.35">
      <c r="A28" s="6" t="s">
        <v>14</v>
      </c>
      <c r="B28" s="15">
        <f>SUM(Konnektivität!B28+Humankapital!B28+'Integration der Digitaltechnik'!B28+'Digitale öffentliche Dienste'!B28)</f>
        <v>21.389559999999996</v>
      </c>
      <c r="C28" s="15">
        <f>SUM(Konnektivität!C28+Humankapital!C28+'Integration der Digitaltechnik'!C28+'Digitale öffentliche Dienste'!C28)</f>
        <v>23.209524999999999</v>
      </c>
      <c r="D28" s="15">
        <f>SUM(Konnektivität!D28+Humankapital!D28+'Integration der Digitaltechnik'!D28+'Digitale öffentliche Dienste'!D28)</f>
        <v>25.683300000000003</v>
      </c>
      <c r="E28" s="15">
        <f>SUM(Konnektivität!E28+Humankapital!E28+'Integration der Digitaltechnik'!E28+'Digitale öffentliche Dienste'!E28)</f>
        <v>27.076049999999999</v>
      </c>
      <c r="F28" s="15">
        <f>SUM(Konnektivität!F28+Humankapital!F28+'Integration der Digitaltechnik'!F28+'Digitale öffentliche Dienste'!F28)</f>
        <v>29.980025000000001</v>
      </c>
      <c r="G28" s="15">
        <f>SUM(Konnektivität!G28+Humankapital!G28+'Integration der Digitaltechnik'!G28+'Digitale öffentliche Dienste'!G28)</f>
        <v>32.867949999999993</v>
      </c>
      <c r="H28" s="7"/>
      <c r="I28" s="7"/>
      <c r="J28" s="15"/>
      <c r="K28" s="10"/>
      <c r="N28" s="7"/>
      <c r="O28" s="7"/>
      <c r="P28" s="7"/>
      <c r="Q28" s="7"/>
      <c r="R28" s="7"/>
      <c r="S28" s="10"/>
      <c r="U28" s="7"/>
      <c r="V28" s="7"/>
      <c r="W28" s="7"/>
      <c r="X28" s="7"/>
      <c r="Y28" s="7"/>
      <c r="Z28" s="10"/>
      <c r="AB28" s="7"/>
      <c r="AC28" s="7"/>
      <c r="AD28" s="7"/>
      <c r="AE28" s="7"/>
      <c r="AF28" s="7"/>
      <c r="AG28" s="10"/>
    </row>
    <row r="29" spans="1:33" x14ac:dyDescent="0.35">
      <c r="A29" s="6" t="s">
        <v>23</v>
      </c>
      <c r="B29" s="15">
        <f>SUM(Konnektivität!B29+Humankapital!B29+'Integration der Digitaltechnik'!B29+'Digitale öffentliche Dienste'!B29)</f>
        <v>48.330624999999998</v>
      </c>
      <c r="C29" s="15">
        <f>SUM(Konnektivität!C29+Humankapital!C29+'Integration der Digitaltechnik'!C29+'Digitale öffentliche Dienste'!C29)</f>
        <v>50.942374999999998</v>
      </c>
      <c r="D29" s="15">
        <f>SUM(Konnektivität!D29+Humankapital!D29+'Integration der Digitaltechnik'!D29+'Digitale öffentliche Dienste'!D29)</f>
        <v>55.338799999999999</v>
      </c>
      <c r="E29" s="15">
        <f>SUM(Konnektivität!E29+Humankapital!E29+'Integration der Digitaltechnik'!E29+'Digitale öffentliche Dienste'!E29)</f>
        <v>58.394575000000003</v>
      </c>
      <c r="F29" s="15">
        <f>SUM(Konnektivität!F29+Humankapital!F29+'Integration der Digitaltechnik'!F29+'Digitale öffentliche Dienste'!F29)</f>
        <v>61.550750000000001</v>
      </c>
      <c r="G29" s="15">
        <f>SUM(Konnektivität!G29+Humankapital!G29+'Integration der Digitaltechnik'!G29+'Digitale öffentliche Dienste'!G29)</f>
        <v>66.101849999999999</v>
      </c>
      <c r="H29" s="7"/>
      <c r="I29" s="7"/>
      <c r="J29" s="15"/>
      <c r="K29" s="10"/>
      <c r="N29" s="7"/>
      <c r="O29" s="7"/>
      <c r="P29" s="7"/>
      <c r="Q29" s="7"/>
      <c r="R29" s="7"/>
      <c r="S29" s="10"/>
      <c r="U29" s="7"/>
      <c r="V29" s="7"/>
      <c r="W29" s="7"/>
      <c r="X29" s="7"/>
      <c r="Y29" s="7"/>
      <c r="Z29" s="10"/>
      <c r="AB29" s="7"/>
      <c r="AC29" s="7"/>
      <c r="AD29" s="7"/>
      <c r="AE29" s="7"/>
      <c r="AF29" s="7"/>
      <c r="AG29" s="10"/>
    </row>
    <row r="30" spans="1:33" x14ac:dyDescent="0.35">
      <c r="A30" s="6" t="s">
        <v>31</v>
      </c>
      <c r="B30" s="15">
        <f>SUM(Konnektivität!B30+Humankapital!B30+'Integration der Digitaltechnik'!B30+'Digitale öffentliche Dienste'!B30)</f>
        <v>30.6464</v>
      </c>
      <c r="C30" s="15">
        <f>SUM(Konnektivität!C30+Humankapital!C30+'Integration der Digitaltechnik'!C30+'Digitale öffentliche Dienste'!C30)</f>
        <v>33.388899999999992</v>
      </c>
      <c r="D30" s="15">
        <f>SUM(Konnektivität!D30+Humankapital!D30+'Integration der Digitaltechnik'!D30+'Digitale öffentliche Dienste'!D30)</f>
        <v>36.339550000000003</v>
      </c>
      <c r="E30" s="15">
        <f>SUM(Konnektivität!E30+Humankapital!E30+'Integration der Digitaltechnik'!E30+'Digitale öffentliche Dienste'!E30)</f>
        <v>37.677824999999999</v>
      </c>
      <c r="F30" s="15">
        <f>SUM(Konnektivität!F30+Humankapital!F30+'Integration der Digitaltechnik'!F30+'Digitale öffentliche Dienste'!F30)</f>
        <v>39.698574999999998</v>
      </c>
      <c r="G30" s="15">
        <f>SUM(Konnektivität!G30+Humankapital!G30+'Integration der Digitaltechnik'!G30+'Digitale öffentliche Dienste'!G30)</f>
        <v>43.205075000000001</v>
      </c>
      <c r="H30" s="7"/>
      <c r="I30" s="7"/>
      <c r="J30" s="15"/>
      <c r="K30" s="10"/>
      <c r="N30" s="7"/>
      <c r="O30" s="7"/>
      <c r="P30" s="7"/>
      <c r="Q30" s="7"/>
      <c r="R30" s="7"/>
      <c r="S30" s="10"/>
      <c r="U30" s="7"/>
      <c r="V30" s="7"/>
      <c r="W30" s="7"/>
      <c r="X30" s="7"/>
      <c r="Y30" s="7"/>
      <c r="Z30" s="10"/>
      <c r="AB30" s="7"/>
      <c r="AC30" s="7"/>
      <c r="AD30" s="7"/>
      <c r="AE30" s="7"/>
      <c r="AF30" s="7"/>
      <c r="AG30" s="10"/>
    </row>
    <row r="31" spans="1:33" x14ac:dyDescent="0.35">
      <c r="A31" s="6" t="s">
        <v>24</v>
      </c>
      <c r="B31" s="15">
        <f>SUM(Konnektivität!B31+Humankapital!B31+'Integration der Digitaltechnik'!B31+'Digitale öffentliche Dienste'!B31)</f>
        <v>38.122150000000005</v>
      </c>
      <c r="C31" s="15">
        <f>SUM(Konnektivität!C31+Humankapital!C31+'Integration der Digitaltechnik'!C31+'Digitale öffentliche Dienste'!C31)</f>
        <v>40.526849999999996</v>
      </c>
      <c r="D31" s="15">
        <f>SUM(Konnektivität!D31+Humankapital!D31+'Integration der Digitaltechnik'!D31+'Digitale öffentliche Dienste'!D31)</f>
        <v>42.995249999999999</v>
      </c>
      <c r="E31" s="15">
        <f>SUM(Konnektivität!E31+Humankapital!E31+'Integration der Digitaltechnik'!E31+'Digitale öffentliche Dienste'!E31)</f>
        <v>45.931849999999997</v>
      </c>
      <c r="F31" s="15">
        <f>SUM(Konnektivität!F31+Humankapital!F31+'Integration der Digitaltechnik'!F31+'Digitale öffentliche Dienste'!F31)</f>
        <v>48.199024999999999</v>
      </c>
      <c r="G31" s="15">
        <f>SUM(Konnektivität!G31+Humankapital!G31+'Integration der Digitaltechnik'!G31+'Digitale öffentliche Dienste'!G31)</f>
        <v>52.827424999999991</v>
      </c>
      <c r="H31" s="7"/>
      <c r="I31" s="7"/>
      <c r="J31" s="15"/>
      <c r="K31" s="10"/>
      <c r="N31" s="7"/>
      <c r="O31" s="7"/>
      <c r="P31" s="7"/>
      <c r="Q31" s="7"/>
      <c r="R31" s="7"/>
      <c r="S31" s="10"/>
      <c r="U31" s="7"/>
      <c r="V31" s="7"/>
      <c r="W31" s="7"/>
      <c r="X31" s="7"/>
      <c r="Y31" s="7"/>
      <c r="Z31" s="10"/>
      <c r="AB31" s="7"/>
      <c r="AC31" s="7"/>
      <c r="AD31" s="7"/>
      <c r="AE31" s="7"/>
      <c r="AF31" s="7"/>
      <c r="AG31" s="10"/>
    </row>
    <row r="32" spans="1:33" x14ac:dyDescent="0.35">
      <c r="A32" s="6" t="s">
        <v>20</v>
      </c>
      <c r="B32" s="15">
        <f>SUM(Konnektivität!B32+Humankapital!B32+'Integration der Digitaltechnik'!B32+'Digitale öffentliche Dienste'!B32)</f>
        <v>39.682625000000002</v>
      </c>
      <c r="C32" s="15">
        <f>SUM(Konnektivität!C32+Humankapital!C32+'Integration der Digitaltechnik'!C32+'Digitale öffentliche Dienste'!C32)</f>
        <v>42.940825000000004</v>
      </c>
      <c r="D32" s="15">
        <f>SUM(Konnektivität!D32+Humankapital!D32+'Integration der Digitaltechnik'!D32+'Digitale öffentliche Dienste'!D32)</f>
        <v>46.292124999999999</v>
      </c>
      <c r="E32" s="15">
        <f>SUM(Konnektivität!E32+Humankapital!E32+'Integration der Digitaltechnik'!E32+'Digitale öffentliche Dienste'!E32)</f>
        <v>49.550600000000003</v>
      </c>
      <c r="F32" s="15">
        <f>SUM(Konnektivität!F32+Humankapital!F32+'Integration der Digitaltechnik'!F32+'Digitale öffentliche Dienste'!F32)</f>
        <v>52.748050000000006</v>
      </c>
      <c r="G32" s="15">
        <f>SUM(Konnektivität!G32+Humankapital!G32+'Integration der Digitaltechnik'!G32+'Digitale öffentliche Dienste'!G32)</f>
        <v>57.447149999999993</v>
      </c>
      <c r="H32" s="7"/>
      <c r="I32" s="7"/>
      <c r="J32" s="15"/>
      <c r="K32" s="10"/>
      <c r="N32" s="7"/>
      <c r="O32" s="7"/>
      <c r="P32" s="7"/>
      <c r="Q32" s="7"/>
      <c r="R32" s="7"/>
      <c r="S32" s="10"/>
      <c r="U32" s="7"/>
      <c r="V32" s="7"/>
      <c r="W32" s="7"/>
      <c r="X32" s="7"/>
      <c r="Y32" s="7"/>
      <c r="Z32" s="10"/>
      <c r="AB32" s="7"/>
      <c r="AC32" s="7"/>
      <c r="AD32" s="7"/>
      <c r="AE32" s="7"/>
      <c r="AF32" s="7"/>
      <c r="AG32" s="10"/>
    </row>
    <row r="33" spans="1:33" x14ac:dyDescent="0.35">
      <c r="A33" s="6" t="s">
        <v>15</v>
      </c>
      <c r="B33" s="15">
        <f>SUM(Konnektivität!B33+Humankapital!B33+'Integration der Digitaltechnik'!B33+'Digitale öffentliche Dienste'!B33)</f>
        <v>33.015799999999999</v>
      </c>
      <c r="C33" s="15">
        <f>SUM(Konnektivität!C33+Humankapital!C33+'Integration der Digitaltechnik'!C33+'Digitale öffentliche Dienste'!C33)</f>
        <v>34.909350000000003</v>
      </c>
      <c r="D33" s="15">
        <f>SUM(Konnektivität!D33+Humankapital!D33+'Integration der Digitaltechnik'!D33+'Digitale öffentliche Dienste'!D33)</f>
        <v>38.437975000000002</v>
      </c>
      <c r="E33" s="15">
        <f>SUM(Konnektivität!E33+Humankapital!E33+'Integration der Digitaltechnik'!E33+'Digitale öffentliche Dienste'!E33)</f>
        <v>41.132424999999998</v>
      </c>
      <c r="F33" s="15">
        <f>SUM(Konnektivität!F33+Humankapital!F33+'Integration der Digitaltechnik'!F33+'Digitale öffentliche Dienste'!F33)</f>
        <v>43.806474999999999</v>
      </c>
      <c r="G33" s="15">
        <f>SUM(Konnektivität!G33+Humankapital!G33+'Integration der Digitaltechnik'!G33+'Digitale öffentliche Dienste'!G33)</f>
        <v>47.364174999999996</v>
      </c>
      <c r="H33" s="7"/>
      <c r="I33" s="7"/>
      <c r="J33" s="15"/>
      <c r="K33" s="10"/>
      <c r="N33" s="7"/>
      <c r="O33" s="7"/>
      <c r="P33" s="7"/>
      <c r="Q33" s="7"/>
      <c r="R33" s="7"/>
      <c r="S33" s="10"/>
      <c r="U33" s="7"/>
      <c r="V33" s="7"/>
      <c r="W33" s="7"/>
      <c r="X33" s="7"/>
      <c r="Y33" s="7"/>
      <c r="Z33" s="10"/>
      <c r="AB33" s="7"/>
      <c r="AC33" s="7"/>
      <c r="AD33" s="7"/>
      <c r="AE33" s="7"/>
      <c r="AF33" s="7"/>
      <c r="AG33" s="10"/>
    </row>
    <row r="34" spans="1:33" x14ac:dyDescent="0.35">
      <c r="A34" s="6" t="s">
        <v>26</v>
      </c>
      <c r="B34" s="15">
        <f>SUM(Konnektivität!B34+Humankapital!B34+'Integration der Digitaltechnik'!B34+'Digitale öffentliche Dienste'!B34)</f>
        <v>28.976849999999999</v>
      </c>
      <c r="C34" s="15">
        <f>SUM(Konnektivität!C34+Humankapital!C34+'Integration der Digitaltechnik'!C34+'Digitale öffentliche Dienste'!C34)</f>
        <v>31.632999999999996</v>
      </c>
      <c r="D34" s="15">
        <f>SUM(Konnektivität!D34+Humankapital!D34+'Integration der Digitaltechnik'!D34+'Digitale öffentliche Dienste'!D34)</f>
        <v>33.453575000000001</v>
      </c>
      <c r="E34" s="15">
        <f>SUM(Konnektivität!E34+Humankapital!E34+'Integration der Digitaltechnik'!E34+'Digitale öffentliche Dienste'!E34)</f>
        <v>35.293350000000004</v>
      </c>
      <c r="F34" s="15">
        <f>SUM(Konnektivität!F34+Humankapital!F34+'Integration der Digitaltechnik'!F34+'Digitale öffentliche Dienste'!F34)</f>
        <v>38.529299999999999</v>
      </c>
      <c r="G34" s="15">
        <f>SUM(Konnektivität!G34+Humankapital!G34+'Integration der Digitaltechnik'!G34+'Digitale öffentliche Dienste'!G34)</f>
        <v>41.234025000000003</v>
      </c>
      <c r="H34" s="7"/>
      <c r="I34" s="7"/>
      <c r="J34" s="15"/>
      <c r="K34" s="10"/>
      <c r="N34" s="7"/>
      <c r="O34" s="7"/>
      <c r="P34" s="7"/>
      <c r="Q34" s="7"/>
      <c r="R34" s="7"/>
      <c r="S34" s="10"/>
      <c r="U34" s="7"/>
      <c r="V34" s="7"/>
      <c r="W34" s="7"/>
      <c r="X34" s="7"/>
      <c r="Y34" s="7"/>
      <c r="Z34" s="10"/>
      <c r="AB34" s="7"/>
      <c r="AC34" s="7"/>
      <c r="AD34" s="7"/>
      <c r="AE34" s="7"/>
      <c r="AF34" s="7"/>
      <c r="AG34" s="10"/>
    </row>
    <row r="35" spans="1:33" x14ac:dyDescent="0.35">
      <c r="A35" s="6" t="s">
        <v>13</v>
      </c>
      <c r="B35" s="15">
        <f>SUM(Konnektivität!B35+Humankapital!B35+'Integration der Digitaltechnik'!B35+'Digitale öffentliche Dienste'!B35)</f>
        <v>29.447899999999997</v>
      </c>
      <c r="C35" s="15">
        <f>SUM(Konnektivität!C35+Humankapital!C35+'Integration der Digitaltechnik'!C35+'Digitale öffentliche Dienste'!C35)</f>
        <v>32.029224999999997</v>
      </c>
      <c r="D35" s="15">
        <f>SUM(Konnektivität!D35+Humankapital!D35+'Integration der Digitaltechnik'!D35+'Digitale öffentliche Dienste'!D35)</f>
        <v>34.603500000000004</v>
      </c>
      <c r="E35" s="15">
        <f>SUM(Konnektivität!E35+Humankapital!E35+'Integration der Digitaltechnik'!E35+'Digitale öffentliche Dienste'!E35)</f>
        <v>36.977125000000001</v>
      </c>
      <c r="F35" s="15">
        <f>SUM(Konnektivität!F35+Humankapital!F35+'Integration der Digitaltechnik'!F35+'Digitale öffentliche Dienste'!F35)</f>
        <v>39.292124999999999</v>
      </c>
      <c r="G35" s="15">
        <f>SUM(Konnektivität!G35+Humankapital!G35+'Integration der Digitaltechnik'!G35+'Digitale öffentliche Dienste'!G35)</f>
        <v>43.462424999999996</v>
      </c>
      <c r="H35" s="11"/>
      <c r="I35" s="7"/>
      <c r="J35" s="15"/>
      <c r="K35" s="7"/>
      <c r="L35" s="10"/>
    </row>
    <row r="37" spans="1:33" ht="14.5" customHeight="1" x14ac:dyDescent="0.35">
      <c r="A37" s="14" t="s">
        <v>39</v>
      </c>
      <c r="B37" s="12"/>
      <c r="C37" s="12"/>
      <c r="D37" s="12"/>
      <c r="E37" s="12"/>
      <c r="F37" s="12"/>
      <c r="G37" s="9"/>
      <c r="H37" s="9"/>
    </row>
    <row r="38" spans="1:33" x14ac:dyDescent="0.35">
      <c r="A38" s="12"/>
      <c r="B38" s="12"/>
      <c r="C38" s="12"/>
      <c r="D38" s="12"/>
      <c r="E38" s="12"/>
      <c r="F38" s="12"/>
      <c r="G38" s="9"/>
      <c r="H38" s="9"/>
    </row>
    <row r="39" spans="1:33" x14ac:dyDescent="0.35">
      <c r="A39" s="13" t="s">
        <v>32</v>
      </c>
      <c r="B39" s="12"/>
      <c r="C39" s="12"/>
      <c r="D39" s="12"/>
      <c r="E39" s="12"/>
      <c r="F39" s="12"/>
      <c r="G39" s="9"/>
      <c r="H39" s="9"/>
    </row>
    <row r="40" spans="1:33" x14ac:dyDescent="0.35">
      <c r="A40" s="9"/>
      <c r="B40" s="9"/>
      <c r="C40" s="9"/>
      <c r="D40" s="9"/>
      <c r="E40" s="9"/>
      <c r="F40" s="9"/>
      <c r="G40" s="9"/>
      <c r="H40" s="9"/>
    </row>
    <row r="41" spans="1:33" x14ac:dyDescent="0.35">
      <c r="B41" s="15"/>
    </row>
    <row r="42" spans="1:33" x14ac:dyDescent="0.35">
      <c r="B42" s="15"/>
    </row>
    <row r="43" spans="1:33" x14ac:dyDescent="0.35">
      <c r="B43" s="15"/>
    </row>
    <row r="44" spans="1:33" x14ac:dyDescent="0.35">
      <c r="B44" s="15"/>
    </row>
    <row r="45" spans="1:33" x14ac:dyDescent="0.35">
      <c r="B45" s="15"/>
    </row>
    <row r="46" spans="1:33" x14ac:dyDescent="0.35">
      <c r="B46" s="15"/>
    </row>
    <row r="47" spans="1:33" x14ac:dyDescent="0.35">
      <c r="B47" s="15"/>
    </row>
    <row r="48" spans="1:33" x14ac:dyDescent="0.35">
      <c r="B48" s="15"/>
    </row>
    <row r="49" spans="2:2" x14ac:dyDescent="0.35">
      <c r="B49" s="15"/>
    </row>
    <row r="50" spans="2:2" x14ac:dyDescent="0.35">
      <c r="B50" s="15"/>
    </row>
  </sheetData>
  <sortState ref="J8:J35">
    <sortCondition descending="1" ref="J35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G8" sqref="G8:G35"/>
    </sheetView>
  </sheetViews>
  <sheetFormatPr baseColWidth="10" defaultColWidth="8.7265625" defaultRowHeight="14.5" x14ac:dyDescent="0.35"/>
  <cols>
    <col min="1" max="1" width="23.54296875" customWidth="1"/>
  </cols>
  <sheetData>
    <row r="1" spans="1:7" x14ac:dyDescent="0.35">
      <c r="A1" s="1" t="s">
        <v>0</v>
      </c>
    </row>
    <row r="2" spans="1:7" x14ac:dyDescent="0.35">
      <c r="A2" s="2" t="s">
        <v>1</v>
      </c>
    </row>
    <row r="3" spans="1:7" x14ac:dyDescent="0.35">
      <c r="A3" s="3" t="s">
        <v>2</v>
      </c>
    </row>
    <row r="4" spans="1:7" x14ac:dyDescent="0.35">
      <c r="A4" s="4"/>
    </row>
    <row r="5" spans="1:7" x14ac:dyDescent="0.35">
      <c r="A5" s="5" t="s">
        <v>36</v>
      </c>
    </row>
    <row r="6" spans="1:7" x14ac:dyDescent="0.35">
      <c r="A6" s="4"/>
    </row>
    <row r="7" spans="1:7" x14ac:dyDescent="0.35">
      <c r="A7" s="6" t="s">
        <v>3</v>
      </c>
      <c r="B7" s="17">
        <v>2016</v>
      </c>
      <c r="C7" s="17">
        <v>2017</v>
      </c>
      <c r="D7" s="17">
        <v>2018</v>
      </c>
      <c r="E7" s="17">
        <v>2019</v>
      </c>
      <c r="F7" s="17">
        <v>2020</v>
      </c>
      <c r="G7" s="17">
        <v>2021</v>
      </c>
    </row>
    <row r="8" spans="1:7" x14ac:dyDescent="0.35">
      <c r="A8" s="6" t="s">
        <v>30</v>
      </c>
      <c r="B8" s="16">
        <v>7.1900250000000003</v>
      </c>
      <c r="C8" s="16">
        <v>8.0782249999999998</v>
      </c>
      <c r="D8" s="16">
        <v>8.4650249999999989</v>
      </c>
      <c r="E8" s="16">
        <v>8.4537499999999994</v>
      </c>
      <c r="F8" s="16">
        <v>11.48995</v>
      </c>
      <c r="G8" s="16">
        <v>12.099399999999999</v>
      </c>
    </row>
    <row r="9" spans="1:7" x14ac:dyDescent="0.35">
      <c r="A9" s="6" t="s">
        <v>28</v>
      </c>
      <c r="B9" s="16">
        <v>5.4063249999999998</v>
      </c>
      <c r="C9" s="16">
        <v>6.8778750000000004</v>
      </c>
      <c r="D9" s="16">
        <v>7.7840999999999996</v>
      </c>
      <c r="E9" s="16">
        <v>8.1432500000000001</v>
      </c>
      <c r="F9" s="16">
        <v>8.5530749999999998</v>
      </c>
      <c r="G9" s="16">
        <v>9.5241000000000007</v>
      </c>
    </row>
    <row r="10" spans="1:7" x14ac:dyDescent="0.35">
      <c r="A10" s="6" t="s">
        <v>6</v>
      </c>
      <c r="B10" s="16">
        <v>10.11895</v>
      </c>
      <c r="C10" s="16">
        <v>10.654325</v>
      </c>
      <c r="D10" s="16">
        <v>11.186724999999999</v>
      </c>
      <c r="E10" s="16">
        <v>12.079700000000001</v>
      </c>
      <c r="F10" s="16">
        <v>13.654674999999999</v>
      </c>
      <c r="G10" s="16">
        <v>18.509799999999998</v>
      </c>
    </row>
    <row r="11" spans="1:7" x14ac:dyDescent="0.35">
      <c r="A11" s="6" t="s">
        <v>4</v>
      </c>
      <c r="B11" s="16">
        <v>7.926825</v>
      </c>
      <c r="C11" s="16">
        <v>8.3206249999999997</v>
      </c>
      <c r="D11" s="16">
        <v>8.75305</v>
      </c>
      <c r="E11" s="16">
        <v>9.78735</v>
      </c>
      <c r="F11" s="16">
        <v>11.7186</v>
      </c>
      <c r="G11" s="16">
        <v>14.498975</v>
      </c>
    </row>
    <row r="12" spans="1:7" x14ac:dyDescent="0.35">
      <c r="A12" s="6" t="s">
        <v>18</v>
      </c>
      <c r="B12" s="16">
        <v>8.7203749999999989</v>
      </c>
      <c r="C12" s="16">
        <v>9.3535749999999993</v>
      </c>
      <c r="D12" s="16">
        <v>9.6922499999999996</v>
      </c>
      <c r="E12" s="16">
        <v>10.18595</v>
      </c>
      <c r="F12" s="16">
        <v>10.6532</v>
      </c>
      <c r="G12" s="16">
        <v>11.639225</v>
      </c>
    </row>
    <row r="13" spans="1:7" x14ac:dyDescent="0.35">
      <c r="A13" s="6" t="s">
        <v>21</v>
      </c>
      <c r="B13" s="16">
        <v>6.8481249999999996</v>
      </c>
      <c r="C13" s="16">
        <v>7.6891499999999997</v>
      </c>
      <c r="D13" s="16">
        <v>8.3685749999999999</v>
      </c>
      <c r="E13" s="16">
        <v>9.2090750000000003</v>
      </c>
      <c r="F13" s="16">
        <v>10.4689</v>
      </c>
      <c r="G13" s="16">
        <v>12.540274999999999</v>
      </c>
    </row>
    <row r="14" spans="1:7" x14ac:dyDescent="0.35">
      <c r="A14" s="6" t="s">
        <v>7</v>
      </c>
      <c r="B14" s="16">
        <v>8.0610499999999998</v>
      </c>
      <c r="C14" s="16">
        <v>8.5341249999999995</v>
      </c>
      <c r="D14" s="16">
        <v>8.4656250000000011</v>
      </c>
      <c r="E14" s="16">
        <v>9.9313250000000011</v>
      </c>
      <c r="F14" s="16">
        <v>11.400074999999999</v>
      </c>
      <c r="G14" s="16">
        <v>12.817024999999999</v>
      </c>
    </row>
    <row r="15" spans="1:7" x14ac:dyDescent="0.35">
      <c r="A15" s="6" t="s">
        <v>8</v>
      </c>
      <c r="B15" s="16">
        <v>6.315125000000001</v>
      </c>
      <c r="C15" s="16">
        <v>7.2634000000000007</v>
      </c>
      <c r="D15" s="16">
        <v>8.0615249999999996</v>
      </c>
      <c r="E15" s="16">
        <v>9.5686</v>
      </c>
      <c r="F15" s="16">
        <v>10.492625</v>
      </c>
      <c r="G15" s="16">
        <v>11.852225000000001</v>
      </c>
    </row>
    <row r="16" spans="1:7" x14ac:dyDescent="0.35">
      <c r="A16" s="6" t="s">
        <v>19</v>
      </c>
      <c r="B16" s="16">
        <v>3.8364250000000002</v>
      </c>
      <c r="C16" s="16">
        <v>4.6245000000000003</v>
      </c>
      <c r="D16" s="16">
        <v>5.1030499999999996</v>
      </c>
      <c r="E16" s="16">
        <v>5.9345500000000007</v>
      </c>
      <c r="F16" s="16">
        <v>6.9072250000000004</v>
      </c>
      <c r="G16" s="16">
        <v>9.4326499999999989</v>
      </c>
    </row>
    <row r="17" spans="1:7" x14ac:dyDescent="0.35">
      <c r="A17" s="6" t="s">
        <v>11</v>
      </c>
      <c r="B17" s="16">
        <v>6.0693250000000001</v>
      </c>
      <c r="C17" s="16">
        <v>6.7009250000000007</v>
      </c>
      <c r="D17" s="16">
        <v>7.5819999999999999</v>
      </c>
      <c r="E17" s="16">
        <v>8.3773</v>
      </c>
      <c r="F17" s="16">
        <v>9.9265749999999997</v>
      </c>
      <c r="G17" s="16">
        <v>14.102725</v>
      </c>
    </row>
    <row r="18" spans="1:7" x14ac:dyDescent="0.35">
      <c r="A18" s="6" t="s">
        <v>17</v>
      </c>
      <c r="B18" s="16">
        <v>4.9707499999999998</v>
      </c>
      <c r="C18" s="16">
        <v>6.4408000000000003</v>
      </c>
      <c r="D18" s="16">
        <v>7.1689249999999998</v>
      </c>
      <c r="E18" s="16">
        <v>8.905050000000001</v>
      </c>
      <c r="F18" s="16">
        <v>9.6899499999999996</v>
      </c>
      <c r="G18" s="16">
        <v>10.58765</v>
      </c>
    </row>
    <row r="19" spans="1:7" x14ac:dyDescent="0.35">
      <c r="A19" s="6" t="s">
        <v>29</v>
      </c>
      <c r="B19" s="16">
        <v>5.1256000000000004</v>
      </c>
      <c r="C19" s="16">
        <v>6.3127500000000003</v>
      </c>
      <c r="D19" s="16">
        <v>6.8229250000000006</v>
      </c>
      <c r="E19" s="16">
        <v>7.9346249999999996</v>
      </c>
      <c r="F19" s="16">
        <v>9.0612750000000002</v>
      </c>
      <c r="G19" s="16">
        <v>11.35275</v>
      </c>
    </row>
    <row r="20" spans="1:7" x14ac:dyDescent="0.35">
      <c r="A20" s="6" t="s">
        <v>9</v>
      </c>
      <c r="B20" s="16">
        <v>10.6275</v>
      </c>
      <c r="C20" s="16">
        <v>10.812725</v>
      </c>
      <c r="D20" s="16">
        <v>11.412725</v>
      </c>
      <c r="E20" s="16">
        <v>12.09075</v>
      </c>
      <c r="F20" s="16">
        <v>12.601725</v>
      </c>
      <c r="G20" s="16">
        <v>12.594825</v>
      </c>
    </row>
    <row r="21" spans="1:7" x14ac:dyDescent="0.35">
      <c r="A21" s="6" t="s">
        <v>5</v>
      </c>
      <c r="B21" s="16">
        <v>7.5033500000000002</v>
      </c>
      <c r="C21" s="16">
        <v>8.1285749999999997</v>
      </c>
      <c r="D21" s="16">
        <v>9.0469749999999998</v>
      </c>
      <c r="E21" s="16">
        <v>9.7058999999999997</v>
      </c>
      <c r="F21" s="16">
        <v>10.320325</v>
      </c>
      <c r="G21" s="16">
        <v>10.42855</v>
      </c>
    </row>
    <row r="22" spans="1:7" x14ac:dyDescent="0.35">
      <c r="A22" s="6" t="s">
        <v>25</v>
      </c>
      <c r="B22" s="16">
        <v>10.743625</v>
      </c>
      <c r="C22" s="16">
        <v>11.141500000000001</v>
      </c>
      <c r="D22" s="16">
        <v>11.623100000000001</v>
      </c>
      <c r="E22" s="16">
        <v>12.018625</v>
      </c>
      <c r="F22" s="16">
        <v>13.712999999999999</v>
      </c>
      <c r="G22" s="16">
        <v>15.24245</v>
      </c>
    </row>
    <row r="23" spans="1:7" x14ac:dyDescent="0.35">
      <c r="A23" s="6" t="s">
        <v>10</v>
      </c>
      <c r="B23" s="16">
        <v>7.1915999999999993</v>
      </c>
      <c r="C23" s="16">
        <v>8.4565249999999992</v>
      </c>
      <c r="D23" s="16">
        <v>9.23935</v>
      </c>
      <c r="E23" s="16">
        <v>9.8643250000000009</v>
      </c>
      <c r="F23" s="16">
        <v>13.053525</v>
      </c>
      <c r="G23" s="16">
        <v>13.528124999999999</v>
      </c>
    </row>
    <row r="24" spans="1:7" x14ac:dyDescent="0.35">
      <c r="A24" s="6" t="s">
        <v>27</v>
      </c>
      <c r="B24" s="16">
        <v>9.8515500000000014</v>
      </c>
      <c r="C24" s="16">
        <v>10.366849999999999</v>
      </c>
      <c r="D24" s="16">
        <v>10.693574999999999</v>
      </c>
      <c r="E24" s="16">
        <v>10.832025</v>
      </c>
      <c r="F24" s="16">
        <v>13.363524999999999</v>
      </c>
      <c r="G24" s="16">
        <v>17.111049999999999</v>
      </c>
    </row>
    <row r="25" spans="1:7" x14ac:dyDescent="0.35">
      <c r="A25" s="6" t="s">
        <v>22</v>
      </c>
      <c r="B25" s="16">
        <v>6.6377249999999997</v>
      </c>
      <c r="C25" s="16">
        <v>7.2036749999999996</v>
      </c>
      <c r="D25" s="16">
        <v>7.85175</v>
      </c>
      <c r="E25" s="16">
        <v>8.5558499999999995</v>
      </c>
      <c r="F25" s="16">
        <v>9.0489749999999987</v>
      </c>
      <c r="G25" s="16">
        <v>13.24755</v>
      </c>
    </row>
    <row r="26" spans="1:7" x14ac:dyDescent="0.35">
      <c r="A26" s="6" t="s">
        <v>16</v>
      </c>
      <c r="B26" s="16">
        <v>6.1397000000000004</v>
      </c>
      <c r="C26" s="16">
        <v>6.6163749999999997</v>
      </c>
      <c r="D26" s="16">
        <v>7.3702000000000014</v>
      </c>
      <c r="E26" s="16">
        <v>8.0681250000000002</v>
      </c>
      <c r="F26" s="16">
        <v>10.058350000000001</v>
      </c>
      <c r="G26" s="16">
        <v>11.328900000000001</v>
      </c>
    </row>
    <row r="27" spans="1:7" x14ac:dyDescent="0.35">
      <c r="A27" s="6" t="s">
        <v>12</v>
      </c>
      <c r="B27" s="16">
        <v>7.3823749999999997</v>
      </c>
      <c r="C27" s="16">
        <v>8.2892499999999991</v>
      </c>
      <c r="D27" s="16">
        <v>9.5419249999999991</v>
      </c>
      <c r="E27" s="16">
        <v>10.369624999999999</v>
      </c>
      <c r="F27" s="16">
        <v>11.566000000000001</v>
      </c>
      <c r="G27" s="16">
        <v>12.1309</v>
      </c>
    </row>
    <row r="28" spans="1:7" x14ac:dyDescent="0.35">
      <c r="A28" s="6" t="s">
        <v>14</v>
      </c>
      <c r="B28" s="16">
        <v>8.3475000000000001</v>
      </c>
      <c r="C28" s="16">
        <v>9.1772999999999989</v>
      </c>
      <c r="D28" s="16">
        <v>10.496124999999999</v>
      </c>
      <c r="E28" s="16">
        <v>10.85385</v>
      </c>
      <c r="F28" s="16">
        <v>12.06695</v>
      </c>
      <c r="G28" s="16">
        <v>13.293175</v>
      </c>
    </row>
    <row r="29" spans="1:7" x14ac:dyDescent="0.35">
      <c r="A29" s="6" t="s">
        <v>23</v>
      </c>
      <c r="B29" s="16">
        <v>9.7937999999999992</v>
      </c>
      <c r="C29" s="16">
        <v>10.413650000000001</v>
      </c>
      <c r="D29" s="16">
        <v>11.411849999999999</v>
      </c>
      <c r="E29" s="16">
        <v>12.423325</v>
      </c>
      <c r="F29" s="16">
        <v>13.4976</v>
      </c>
      <c r="G29" s="16">
        <v>14.892849999999999</v>
      </c>
    </row>
    <row r="30" spans="1:7" x14ac:dyDescent="0.35">
      <c r="A30" s="6" t="s">
        <v>31</v>
      </c>
      <c r="B30" s="16">
        <v>6.1574499999999999</v>
      </c>
      <c r="C30" s="16">
        <v>7.7309249999999992</v>
      </c>
      <c r="D30" s="16">
        <v>8.2304500000000012</v>
      </c>
      <c r="E30" s="16">
        <v>8.4872499999999995</v>
      </c>
      <c r="F30" s="16">
        <v>9.5898250000000012</v>
      </c>
      <c r="G30" s="16">
        <v>11.56335</v>
      </c>
    </row>
    <row r="31" spans="1:7" x14ac:dyDescent="0.35">
      <c r="A31" s="6" t="s">
        <v>24</v>
      </c>
      <c r="B31" s="16">
        <v>8.6027749999999994</v>
      </c>
      <c r="C31" s="16">
        <v>9.1794750000000001</v>
      </c>
      <c r="D31" s="16">
        <v>9.6144250000000007</v>
      </c>
      <c r="E31" s="16">
        <v>10.55325</v>
      </c>
      <c r="F31" s="16">
        <v>10.924849999999999</v>
      </c>
      <c r="G31" s="16">
        <v>13.298249999999999</v>
      </c>
    </row>
    <row r="32" spans="1:7" x14ac:dyDescent="0.35">
      <c r="A32" s="6" t="s">
        <v>20</v>
      </c>
      <c r="B32" s="16">
        <v>8.0364500000000003</v>
      </c>
      <c r="C32" s="16">
        <v>9.441275000000001</v>
      </c>
      <c r="D32" s="16">
        <v>10.2486</v>
      </c>
      <c r="E32" s="16">
        <v>11.774875</v>
      </c>
      <c r="F32" s="16">
        <v>12.979150000000001</v>
      </c>
      <c r="G32" s="16">
        <v>15.507300000000001</v>
      </c>
    </row>
    <row r="33" spans="1:7" x14ac:dyDescent="0.35">
      <c r="A33" s="6" t="s">
        <v>15</v>
      </c>
      <c r="B33" s="16">
        <v>6.9024000000000001</v>
      </c>
      <c r="C33" s="16">
        <v>7.3894749999999991</v>
      </c>
      <c r="D33" s="16">
        <v>8.2784250000000004</v>
      </c>
      <c r="E33" s="16">
        <v>9.0158249999999995</v>
      </c>
      <c r="F33" s="16">
        <v>9.2825249999999997</v>
      </c>
      <c r="G33" s="16">
        <v>11.160575</v>
      </c>
    </row>
    <row r="34" spans="1:7" x14ac:dyDescent="0.35">
      <c r="A34" s="6" t="s">
        <v>26</v>
      </c>
      <c r="B34" s="16">
        <v>7.4318999999999997</v>
      </c>
      <c r="C34" s="16">
        <v>8.2372499999999995</v>
      </c>
      <c r="D34" s="16">
        <v>9.0149999999999988</v>
      </c>
      <c r="E34" s="16">
        <v>9.7323499999999985</v>
      </c>
      <c r="F34" s="16">
        <v>12.182575</v>
      </c>
      <c r="G34" s="16">
        <v>12.99935</v>
      </c>
    </row>
    <row r="35" spans="1:7" x14ac:dyDescent="0.35">
      <c r="A35" s="6" t="s">
        <v>13</v>
      </c>
      <c r="B35" s="16">
        <v>4.6276000000000002</v>
      </c>
      <c r="C35" s="16">
        <v>5.4154999999999998</v>
      </c>
      <c r="D35" s="16">
        <v>6.2167250000000003</v>
      </c>
      <c r="E35" s="16">
        <v>7.1111250000000004</v>
      </c>
      <c r="F35" s="16">
        <v>8.0610999999999997</v>
      </c>
      <c r="G35" s="16">
        <v>10.453900000000001</v>
      </c>
    </row>
    <row r="37" spans="1:7" x14ac:dyDescent="0.35">
      <c r="A37" s="14" t="s">
        <v>39</v>
      </c>
    </row>
    <row r="38" spans="1:7" x14ac:dyDescent="0.35">
      <c r="A38" s="12"/>
    </row>
    <row r="39" spans="1:7" x14ac:dyDescent="0.35">
      <c r="A39" s="13" t="s">
        <v>32</v>
      </c>
    </row>
  </sheetData>
  <sortState ref="M8:N35">
    <sortCondition ref="M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workbookViewId="0">
      <selection activeCell="G8" sqref="G8:G35"/>
    </sheetView>
  </sheetViews>
  <sheetFormatPr baseColWidth="10" defaultColWidth="8.7265625" defaultRowHeight="14.5" x14ac:dyDescent="0.35"/>
  <cols>
    <col min="1" max="1" width="23.54296875" customWidth="1"/>
    <col min="6" max="6" width="8.7265625" style="8"/>
    <col min="13" max="13" width="18.7265625" customWidth="1"/>
  </cols>
  <sheetData>
    <row r="1" spans="1:7" x14ac:dyDescent="0.35">
      <c r="A1" s="1" t="s">
        <v>0</v>
      </c>
    </row>
    <row r="2" spans="1:7" x14ac:dyDescent="0.35">
      <c r="A2" s="2" t="s">
        <v>1</v>
      </c>
    </row>
    <row r="3" spans="1:7" x14ac:dyDescent="0.35">
      <c r="A3" s="3" t="s">
        <v>2</v>
      </c>
    </row>
    <row r="4" spans="1:7" x14ac:dyDescent="0.35">
      <c r="A4" s="4"/>
    </row>
    <row r="5" spans="1:7" x14ac:dyDescent="0.35">
      <c r="A5" s="5" t="s">
        <v>35</v>
      </c>
    </row>
    <row r="6" spans="1:7" x14ac:dyDescent="0.35">
      <c r="A6" s="4"/>
    </row>
    <row r="7" spans="1:7" x14ac:dyDescent="0.35">
      <c r="A7" s="6" t="s">
        <v>3</v>
      </c>
      <c r="B7" s="17">
        <v>2016</v>
      </c>
      <c r="C7" s="17">
        <v>2017</v>
      </c>
      <c r="D7" s="17">
        <v>2018</v>
      </c>
      <c r="E7" s="17">
        <v>2019</v>
      </c>
      <c r="F7" s="17">
        <v>2020</v>
      </c>
      <c r="G7" s="17">
        <v>2021</v>
      </c>
    </row>
    <row r="8" spans="1:7" x14ac:dyDescent="0.35">
      <c r="A8" s="6" t="s">
        <v>30</v>
      </c>
      <c r="B8" s="16">
        <v>11.917375</v>
      </c>
      <c r="C8" s="16">
        <v>11.8543</v>
      </c>
      <c r="D8" s="16">
        <v>12.33985</v>
      </c>
      <c r="E8" s="16">
        <v>12.666074999999999</v>
      </c>
      <c r="F8" s="16">
        <v>12.83525</v>
      </c>
      <c r="G8" s="16">
        <v>12.695449999999999</v>
      </c>
    </row>
    <row r="9" spans="1:7" x14ac:dyDescent="0.35">
      <c r="A9" s="6" t="s">
        <v>28</v>
      </c>
      <c r="B9" s="16">
        <v>8.225975</v>
      </c>
      <c r="C9" s="16">
        <v>7.6015250000000014</v>
      </c>
      <c r="D9" s="16">
        <v>7.9928750000000006</v>
      </c>
      <c r="E9" s="16">
        <v>8.3119250000000005</v>
      </c>
      <c r="F9" s="16">
        <v>8.1820749999999993</v>
      </c>
      <c r="G9" s="16">
        <v>8.1751749999999994</v>
      </c>
    </row>
    <row r="10" spans="1:7" x14ac:dyDescent="0.35">
      <c r="A10" s="6" t="s">
        <v>6</v>
      </c>
      <c r="B10" s="16">
        <v>15.176925000000001</v>
      </c>
      <c r="C10" s="16">
        <v>15.6883</v>
      </c>
      <c r="D10" s="16">
        <v>14.729150000000001</v>
      </c>
      <c r="E10" s="16">
        <v>14.876075</v>
      </c>
      <c r="F10" s="16">
        <v>15.072225</v>
      </c>
      <c r="G10" s="16">
        <v>15.2997</v>
      </c>
    </row>
    <row r="11" spans="1:7" x14ac:dyDescent="0.35">
      <c r="A11" s="6" t="s">
        <v>4</v>
      </c>
      <c r="B11" s="16">
        <v>13.061400000000001</v>
      </c>
      <c r="C11" s="16">
        <v>13.0649</v>
      </c>
      <c r="D11" s="16">
        <v>13.253925000000001</v>
      </c>
      <c r="E11" s="16">
        <v>13.441599999999999</v>
      </c>
      <c r="F11" s="16">
        <v>13.870925</v>
      </c>
      <c r="G11" s="16">
        <v>13.810325000000001</v>
      </c>
    </row>
    <row r="12" spans="1:7" x14ac:dyDescent="0.35">
      <c r="A12" s="6" t="s">
        <v>18</v>
      </c>
      <c r="B12" s="16">
        <v>13.076675</v>
      </c>
      <c r="C12" s="16">
        <v>12.751300000000001</v>
      </c>
      <c r="D12" s="16">
        <v>13.1907</v>
      </c>
      <c r="E12" s="16">
        <v>13.626899999999999</v>
      </c>
      <c r="F12" s="16">
        <v>14.062675</v>
      </c>
      <c r="G12" s="16">
        <v>14.47935</v>
      </c>
    </row>
    <row r="13" spans="1:7" x14ac:dyDescent="0.35">
      <c r="A13" s="6" t="s">
        <v>21</v>
      </c>
      <c r="B13" s="16">
        <v>10.774625</v>
      </c>
      <c r="C13" s="16">
        <v>11.010400000000001</v>
      </c>
      <c r="D13" s="16">
        <v>11.2151</v>
      </c>
      <c r="E13" s="16">
        <v>11.2965</v>
      </c>
      <c r="F13" s="16">
        <v>11.670875000000001</v>
      </c>
      <c r="G13" s="16">
        <v>11.764925</v>
      </c>
    </row>
    <row r="14" spans="1:7" x14ac:dyDescent="0.35">
      <c r="A14" s="6" t="s">
        <v>7</v>
      </c>
      <c r="B14" s="16">
        <v>16.383075000000002</v>
      </c>
      <c r="C14" s="16">
        <v>16.324974999999998</v>
      </c>
      <c r="D14" s="16">
        <v>16.778199999999998</v>
      </c>
      <c r="E14" s="16">
        <v>16.5032</v>
      </c>
      <c r="F14" s="16">
        <v>17.131125000000001</v>
      </c>
      <c r="G14" s="16">
        <v>17.777125000000002</v>
      </c>
    </row>
    <row r="15" spans="1:7" x14ac:dyDescent="0.35">
      <c r="A15" s="6" t="s">
        <v>8</v>
      </c>
      <c r="B15" s="16">
        <v>10.9895</v>
      </c>
      <c r="C15" s="16">
        <v>11.065849999999999</v>
      </c>
      <c r="D15" s="16">
        <v>11.37355</v>
      </c>
      <c r="E15" s="16">
        <v>11.48855</v>
      </c>
      <c r="F15" s="16">
        <v>11.932575</v>
      </c>
      <c r="G15" s="16">
        <v>11.839874999999999</v>
      </c>
    </row>
    <row r="16" spans="1:7" x14ac:dyDescent="0.35">
      <c r="A16" s="6" t="s">
        <v>19</v>
      </c>
      <c r="B16" s="16">
        <v>8.6457500000000014</v>
      </c>
      <c r="C16" s="16">
        <v>8.8002500000000001</v>
      </c>
      <c r="D16" s="16">
        <v>8.8312000000000008</v>
      </c>
      <c r="E16" s="16">
        <v>8.9818250000000006</v>
      </c>
      <c r="F16" s="16">
        <v>9.8486000000000011</v>
      </c>
      <c r="G16" s="16">
        <v>10.260325</v>
      </c>
    </row>
    <row r="17" spans="1:7" x14ac:dyDescent="0.35">
      <c r="A17" s="6" t="s">
        <v>11</v>
      </c>
      <c r="B17" s="16">
        <v>11.412675</v>
      </c>
      <c r="C17" s="16">
        <v>11.931925</v>
      </c>
      <c r="D17" s="16">
        <v>12.43675</v>
      </c>
      <c r="E17" s="16">
        <v>12.1652</v>
      </c>
      <c r="F17" s="16">
        <v>13.41605</v>
      </c>
      <c r="G17" s="16">
        <v>13.518575</v>
      </c>
    </row>
    <row r="18" spans="1:7" x14ac:dyDescent="0.35">
      <c r="A18" s="6" t="s">
        <v>17</v>
      </c>
      <c r="B18" s="16">
        <v>8.3850999999999996</v>
      </c>
      <c r="C18" s="16">
        <v>8.5018750000000001</v>
      </c>
      <c r="D18" s="16">
        <v>8.6136499999999998</v>
      </c>
      <c r="E18" s="16">
        <v>8.7813999999999997</v>
      </c>
      <c r="F18" s="16">
        <v>8.8516750000000002</v>
      </c>
      <c r="G18" s="16">
        <v>8.7788500000000003</v>
      </c>
    </row>
    <row r="19" spans="1:7" x14ac:dyDescent="0.35">
      <c r="A19" s="6" t="s">
        <v>29</v>
      </c>
      <c r="B19" s="16">
        <v>10.597625000000001</v>
      </c>
      <c r="C19" s="16">
        <v>11.1105</v>
      </c>
      <c r="D19" s="16">
        <v>11.316224999999999</v>
      </c>
      <c r="E19" s="16">
        <v>11.896925</v>
      </c>
      <c r="F19" s="16">
        <v>11.5908</v>
      </c>
      <c r="G19" s="16">
        <v>11.680574999999999</v>
      </c>
    </row>
    <row r="20" spans="1:7" x14ac:dyDescent="0.35">
      <c r="A20" s="6" t="s">
        <v>9</v>
      </c>
      <c r="B20" s="16">
        <v>10.58765</v>
      </c>
      <c r="C20" s="16">
        <v>10.745649999999999</v>
      </c>
      <c r="D20" s="16">
        <v>10.409224999999999</v>
      </c>
      <c r="E20" s="16">
        <v>9.977075000000001</v>
      </c>
      <c r="F20" s="16">
        <v>10.2151</v>
      </c>
      <c r="G20" s="16">
        <v>10.27725</v>
      </c>
    </row>
    <row r="21" spans="1:7" x14ac:dyDescent="0.35">
      <c r="A21" s="6" t="s">
        <v>5</v>
      </c>
      <c r="B21" s="16">
        <v>9.7927</v>
      </c>
      <c r="C21" s="16">
        <v>10.2151</v>
      </c>
      <c r="D21" s="16">
        <v>10.88</v>
      </c>
      <c r="E21" s="16">
        <v>10.92825</v>
      </c>
      <c r="F21" s="16">
        <v>11.2675</v>
      </c>
      <c r="G21" s="16">
        <v>11.535625</v>
      </c>
    </row>
    <row r="22" spans="1:7" x14ac:dyDescent="0.35">
      <c r="A22" s="6" t="s">
        <v>25</v>
      </c>
      <c r="B22" s="16">
        <v>12.325100000000001</v>
      </c>
      <c r="C22" s="16">
        <v>13.027775</v>
      </c>
      <c r="D22" s="16">
        <v>13.1182</v>
      </c>
      <c r="E22" s="16">
        <v>13.31705</v>
      </c>
      <c r="F22" s="16">
        <v>14.013775000000001</v>
      </c>
      <c r="G22" s="16">
        <v>14.046025</v>
      </c>
    </row>
    <row r="23" spans="1:7" x14ac:dyDescent="0.35">
      <c r="A23" s="6" t="s">
        <v>10</v>
      </c>
      <c r="B23" s="16">
        <v>12.7058</v>
      </c>
      <c r="C23" s="16">
        <v>11.607125</v>
      </c>
      <c r="D23" s="16">
        <v>12.5784</v>
      </c>
      <c r="E23" s="16">
        <v>13.348125</v>
      </c>
      <c r="F23" s="16">
        <v>12.47425</v>
      </c>
      <c r="G23" s="16">
        <v>12.2737</v>
      </c>
    </row>
    <row r="24" spans="1:7" x14ac:dyDescent="0.35">
      <c r="A24" s="6" t="s">
        <v>27</v>
      </c>
      <c r="B24" s="16">
        <v>13.22235</v>
      </c>
      <c r="C24" s="16">
        <v>14.07175</v>
      </c>
      <c r="D24" s="16">
        <v>14.694324999999999</v>
      </c>
      <c r="E24" s="16">
        <v>14.8675</v>
      </c>
      <c r="F24" s="16">
        <v>15.203849999999999</v>
      </c>
      <c r="G24" s="16">
        <v>15.38725</v>
      </c>
    </row>
    <row r="25" spans="1:7" x14ac:dyDescent="0.35">
      <c r="A25" s="6" t="s">
        <v>22</v>
      </c>
      <c r="B25" s="16">
        <v>12.895075</v>
      </c>
      <c r="C25" s="16">
        <v>13.418950000000001</v>
      </c>
      <c r="D25" s="16">
        <v>13.420574999999999</v>
      </c>
      <c r="E25" s="16">
        <v>13.48795</v>
      </c>
      <c r="F25" s="16">
        <v>13.256399999999999</v>
      </c>
      <c r="G25" s="16">
        <v>13.337275</v>
      </c>
    </row>
    <row r="26" spans="1:7" x14ac:dyDescent="0.35">
      <c r="A26" s="6" t="s">
        <v>16</v>
      </c>
      <c r="B26" s="16">
        <v>7.8576750000000004</v>
      </c>
      <c r="C26" s="16">
        <v>8.6183999999999994</v>
      </c>
      <c r="D26" s="16">
        <v>8.9745000000000008</v>
      </c>
      <c r="E26" s="16">
        <v>9.1281999999999996</v>
      </c>
      <c r="F26" s="16">
        <v>9.0670500000000001</v>
      </c>
      <c r="G26" s="16">
        <v>9.4245000000000001</v>
      </c>
    </row>
    <row r="27" spans="1:7" x14ac:dyDescent="0.35">
      <c r="A27" s="6" t="s">
        <v>12</v>
      </c>
      <c r="B27" s="16">
        <v>9.9217250000000003</v>
      </c>
      <c r="C27" s="16">
        <v>9.9618000000000002</v>
      </c>
      <c r="D27" s="16">
        <v>10.096500000000001</v>
      </c>
      <c r="E27" s="16">
        <v>10.303725</v>
      </c>
      <c r="F27" s="16">
        <v>11.121074999999999</v>
      </c>
      <c r="G27" s="16">
        <v>11.391450000000001</v>
      </c>
    </row>
    <row r="28" spans="1:7" x14ac:dyDescent="0.35">
      <c r="A28" s="6" t="s">
        <v>14</v>
      </c>
      <c r="B28" s="16">
        <v>7.3776499999999992</v>
      </c>
      <c r="C28" s="16">
        <v>7.4167500000000004</v>
      </c>
      <c r="D28" s="16">
        <v>7.5032500000000004</v>
      </c>
      <c r="E28" s="16">
        <v>7.5566499999999994</v>
      </c>
      <c r="F28" s="16">
        <v>7.9070249999999991</v>
      </c>
      <c r="G28" s="16">
        <v>8.2628249999999994</v>
      </c>
    </row>
    <row r="29" spans="1:7" x14ac:dyDescent="0.35">
      <c r="A29" s="6" t="s">
        <v>23</v>
      </c>
      <c r="B29" s="16">
        <v>14.3804</v>
      </c>
      <c r="C29" s="16">
        <v>14.42765</v>
      </c>
      <c r="D29" s="16">
        <v>15.894625</v>
      </c>
      <c r="E29" s="16">
        <v>15.932625</v>
      </c>
      <c r="F29" s="16">
        <v>15.876749999999999</v>
      </c>
      <c r="G29" s="16">
        <v>16.138850000000001</v>
      </c>
    </row>
    <row r="30" spans="1:7" x14ac:dyDescent="0.35">
      <c r="A30" s="6" t="s">
        <v>31</v>
      </c>
      <c r="B30" s="16">
        <v>9.8567249999999991</v>
      </c>
      <c r="C30" s="16">
        <v>10.077199999999999</v>
      </c>
      <c r="D30" s="16">
        <v>10.951775</v>
      </c>
      <c r="E30" s="16">
        <v>11.061875000000001</v>
      </c>
      <c r="F30" s="16">
        <v>10.65845</v>
      </c>
      <c r="G30" s="16">
        <v>10.93805</v>
      </c>
    </row>
    <row r="31" spans="1:7" x14ac:dyDescent="0.35">
      <c r="A31" s="6" t="s">
        <v>24</v>
      </c>
      <c r="B31" s="16">
        <v>10.977925000000001</v>
      </c>
      <c r="C31" s="16">
        <v>11.183</v>
      </c>
      <c r="D31" s="16">
        <v>11.361575</v>
      </c>
      <c r="E31" s="16">
        <v>11.569800000000001</v>
      </c>
      <c r="F31" s="16">
        <v>11.9138</v>
      </c>
      <c r="G31" s="16">
        <v>11.950799999999999</v>
      </c>
    </row>
    <row r="32" spans="1:7" x14ac:dyDescent="0.35">
      <c r="A32" s="6" t="s">
        <v>20</v>
      </c>
      <c r="B32" s="16">
        <v>11.1942</v>
      </c>
      <c r="C32" s="16">
        <v>11.172075</v>
      </c>
      <c r="D32" s="16">
        <v>11.286825</v>
      </c>
      <c r="E32" s="16">
        <v>11.386125</v>
      </c>
      <c r="F32" s="16">
        <v>12.0045</v>
      </c>
      <c r="G32" s="16">
        <v>12.0832</v>
      </c>
    </row>
    <row r="33" spans="1:7" x14ac:dyDescent="0.35">
      <c r="A33" s="6" t="s">
        <v>15</v>
      </c>
      <c r="B33" s="16">
        <v>10.578424999999999</v>
      </c>
      <c r="C33" s="16">
        <v>10.18995</v>
      </c>
      <c r="D33" s="16">
        <v>10.963900000000001</v>
      </c>
      <c r="E33" s="16">
        <v>11.276475</v>
      </c>
      <c r="F33" s="16">
        <v>11.667149999999999</v>
      </c>
      <c r="G33" s="16">
        <v>11.788275000000001</v>
      </c>
    </row>
    <row r="34" spans="1:7" x14ac:dyDescent="0.35">
      <c r="A34" s="6" t="s">
        <v>26</v>
      </c>
      <c r="B34" s="16">
        <v>9.5900499999999997</v>
      </c>
      <c r="C34" s="16">
        <v>10.058674999999999</v>
      </c>
      <c r="D34" s="16">
        <v>9.8048500000000001</v>
      </c>
      <c r="E34" s="16">
        <v>9.7890250000000005</v>
      </c>
      <c r="F34" s="16">
        <v>9.7682249999999993</v>
      </c>
      <c r="G34" s="16">
        <v>10.120075</v>
      </c>
    </row>
    <row r="35" spans="1:7" x14ac:dyDescent="0.35">
      <c r="A35" s="6" t="s">
        <v>13</v>
      </c>
      <c r="B35" s="16">
        <v>9.4830500000000004</v>
      </c>
      <c r="C35" s="16">
        <v>9.7258750000000003</v>
      </c>
      <c r="D35" s="16">
        <v>10.05045</v>
      </c>
      <c r="E35" s="16">
        <v>10.298875000000001</v>
      </c>
      <c r="F35" s="16">
        <v>9.988900000000001</v>
      </c>
      <c r="G35" s="16">
        <v>9.9184999999999999</v>
      </c>
    </row>
    <row r="36" spans="1:7" x14ac:dyDescent="0.35">
      <c r="E36" s="16"/>
    </row>
    <row r="37" spans="1:7" x14ac:dyDescent="0.35">
      <c r="A37" s="14" t="s">
        <v>39</v>
      </c>
      <c r="E37" s="16"/>
    </row>
    <row r="38" spans="1:7" x14ac:dyDescent="0.35">
      <c r="A38" s="12"/>
      <c r="E38" s="16"/>
    </row>
    <row r="39" spans="1:7" x14ac:dyDescent="0.35">
      <c r="A39" s="13" t="s">
        <v>32</v>
      </c>
      <c r="E39" s="16"/>
    </row>
    <row r="40" spans="1:7" x14ac:dyDescent="0.35">
      <c r="E40" s="16"/>
    </row>
    <row r="41" spans="1:7" x14ac:dyDescent="0.35">
      <c r="E41" s="16"/>
    </row>
    <row r="42" spans="1:7" x14ac:dyDescent="0.35">
      <c r="E42" s="16"/>
    </row>
    <row r="43" spans="1:7" x14ac:dyDescent="0.35">
      <c r="E43" s="16"/>
    </row>
    <row r="44" spans="1:7" x14ac:dyDescent="0.35">
      <c r="E44" s="16"/>
    </row>
    <row r="45" spans="1:7" x14ac:dyDescent="0.35">
      <c r="E45" s="16"/>
    </row>
    <row r="46" spans="1:7" x14ac:dyDescent="0.35">
      <c r="E46" s="16"/>
    </row>
    <row r="47" spans="1:7" x14ac:dyDescent="0.35">
      <c r="E47" s="16"/>
    </row>
    <row r="48" spans="1:7" x14ac:dyDescent="0.35">
      <c r="E48" s="16"/>
    </row>
    <row r="49" spans="5:5" x14ac:dyDescent="0.35">
      <c r="E49" s="16"/>
    </row>
    <row r="50" spans="5:5" x14ac:dyDescent="0.35">
      <c r="E50" s="16"/>
    </row>
    <row r="51" spans="5:5" x14ac:dyDescent="0.35">
      <c r="E51" s="16"/>
    </row>
    <row r="52" spans="5:5" x14ac:dyDescent="0.35">
      <c r="E52" s="16"/>
    </row>
    <row r="53" spans="5:5" x14ac:dyDescent="0.35">
      <c r="E53" s="16"/>
    </row>
    <row r="54" spans="5:5" x14ac:dyDescent="0.35">
      <c r="E54" s="16"/>
    </row>
    <row r="55" spans="5:5" x14ac:dyDescent="0.35">
      <c r="E55" s="16"/>
    </row>
    <row r="56" spans="5:5" x14ac:dyDescent="0.35">
      <c r="E56" s="16"/>
    </row>
    <row r="57" spans="5:5" x14ac:dyDescent="0.35">
      <c r="E57" s="16"/>
    </row>
    <row r="58" spans="5:5" x14ac:dyDescent="0.35">
      <c r="E58" s="16"/>
    </row>
    <row r="59" spans="5:5" x14ac:dyDescent="0.35">
      <c r="E59" s="16"/>
    </row>
    <row r="60" spans="5:5" x14ac:dyDescent="0.35">
      <c r="E60" s="16"/>
    </row>
    <row r="61" spans="5:5" x14ac:dyDescent="0.35">
      <c r="E61" s="16"/>
    </row>
    <row r="62" spans="5:5" x14ac:dyDescent="0.35">
      <c r="E62" s="16"/>
    </row>
  </sheetData>
  <sortState ref="M8:N35">
    <sortCondition ref="M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>
      <selection activeCell="G8" sqref="G8:G35"/>
    </sheetView>
  </sheetViews>
  <sheetFormatPr baseColWidth="10" defaultColWidth="8.7265625" defaultRowHeight="14.5" x14ac:dyDescent="0.35"/>
  <cols>
    <col min="1" max="1" width="23.54296875" customWidth="1"/>
  </cols>
  <sheetData>
    <row r="1" spans="1:7" x14ac:dyDescent="0.35">
      <c r="A1" s="1" t="s">
        <v>0</v>
      </c>
    </row>
    <row r="2" spans="1:7" x14ac:dyDescent="0.35">
      <c r="A2" s="2" t="s">
        <v>1</v>
      </c>
    </row>
    <row r="3" spans="1:7" x14ac:dyDescent="0.35">
      <c r="A3" s="3" t="s">
        <v>2</v>
      </c>
    </row>
    <row r="4" spans="1:7" x14ac:dyDescent="0.35">
      <c r="A4" s="4"/>
    </row>
    <row r="5" spans="1:7" x14ac:dyDescent="0.35">
      <c r="A5" s="5" t="s">
        <v>34</v>
      </c>
    </row>
    <row r="6" spans="1:7" x14ac:dyDescent="0.35">
      <c r="A6" s="4"/>
    </row>
    <row r="7" spans="1:7" x14ac:dyDescent="0.35">
      <c r="A7" s="6" t="s">
        <v>3</v>
      </c>
      <c r="B7" s="17">
        <v>2016</v>
      </c>
      <c r="C7" s="17">
        <v>2017</v>
      </c>
      <c r="D7" s="17">
        <v>2018</v>
      </c>
      <c r="E7" s="17">
        <v>2019</v>
      </c>
      <c r="F7" s="17">
        <v>2020</v>
      </c>
      <c r="G7" s="17">
        <v>2021</v>
      </c>
    </row>
    <row r="8" spans="1:7" x14ac:dyDescent="0.35">
      <c r="A8" s="6" t="s">
        <v>30</v>
      </c>
      <c r="B8" s="16">
        <v>8.109375</v>
      </c>
      <c r="C8" s="16">
        <v>9.1535250000000001</v>
      </c>
      <c r="D8" s="16">
        <v>9.8162000000000003</v>
      </c>
      <c r="E8" s="16">
        <v>10.695175000000001</v>
      </c>
      <c r="F8" s="16">
        <v>11.502274999999999</v>
      </c>
      <c r="G8" s="16">
        <v>12.443524999999999</v>
      </c>
    </row>
    <row r="9" spans="1:7" x14ac:dyDescent="0.35">
      <c r="A9" s="6" t="s">
        <v>28</v>
      </c>
      <c r="B9" s="16">
        <v>3.2919749999999999</v>
      </c>
      <c r="C9" s="16">
        <v>3.7576999999999998</v>
      </c>
      <c r="D9" s="16">
        <v>4.2246750000000004</v>
      </c>
      <c r="E9" s="16">
        <v>4.5268499999999996</v>
      </c>
      <c r="F9" s="16">
        <v>4.8335999999999997</v>
      </c>
      <c r="G9" s="16">
        <v>5.1210000000000004</v>
      </c>
    </row>
    <row r="10" spans="1:7" x14ac:dyDescent="0.35">
      <c r="A10" s="6" t="s">
        <v>6</v>
      </c>
      <c r="B10" s="16">
        <v>9.0224250000000001</v>
      </c>
      <c r="C10" s="16">
        <v>10.210675</v>
      </c>
      <c r="D10" s="16">
        <v>10.84895</v>
      </c>
      <c r="E10" s="16">
        <v>11.794725</v>
      </c>
      <c r="F10" s="16">
        <v>12.6029</v>
      </c>
      <c r="G10" s="16">
        <v>14.48175</v>
      </c>
    </row>
    <row r="11" spans="1:7" x14ac:dyDescent="0.35">
      <c r="A11" s="6" t="s">
        <v>4</v>
      </c>
      <c r="B11" s="16">
        <v>5.6340750000000002</v>
      </c>
      <c r="C11" s="16">
        <v>6.2530000000000001</v>
      </c>
      <c r="D11" s="16">
        <v>6.9083000000000014</v>
      </c>
      <c r="E11" s="16">
        <v>7.634974999999999</v>
      </c>
      <c r="F11" s="16">
        <v>8.062125</v>
      </c>
      <c r="G11" s="16">
        <v>8.8874250000000004</v>
      </c>
    </row>
    <row r="12" spans="1:7" x14ac:dyDescent="0.35">
      <c r="A12" s="6" t="s">
        <v>18</v>
      </c>
      <c r="B12" s="16">
        <v>5.5870749999999996</v>
      </c>
      <c r="C12" s="16">
        <v>6.5838749999999999</v>
      </c>
      <c r="D12" s="16">
        <v>7.5033500000000002</v>
      </c>
      <c r="E12" s="16">
        <v>8.1057000000000006</v>
      </c>
      <c r="F12" s="16">
        <v>8.4591750000000001</v>
      </c>
      <c r="G12" s="16">
        <v>10.36565</v>
      </c>
    </row>
    <row r="13" spans="1:7" x14ac:dyDescent="0.35">
      <c r="A13" s="6" t="s">
        <v>21</v>
      </c>
      <c r="B13" s="16">
        <v>5.902075</v>
      </c>
      <c r="C13" s="16">
        <v>6.5808749999999998</v>
      </c>
      <c r="D13" s="16">
        <v>7.3708999999999998</v>
      </c>
      <c r="E13" s="16">
        <v>7.9638</v>
      </c>
      <c r="F13" s="16">
        <v>8.4257749999999998</v>
      </c>
      <c r="G13" s="16">
        <v>9.3921250000000001</v>
      </c>
    </row>
    <row r="14" spans="1:7" x14ac:dyDescent="0.35">
      <c r="A14" s="6" t="s">
        <v>7</v>
      </c>
      <c r="B14" s="16">
        <v>9.3498750000000008</v>
      </c>
      <c r="C14" s="16">
        <v>10.489675</v>
      </c>
      <c r="D14" s="16">
        <v>11.7674</v>
      </c>
      <c r="E14" s="16">
        <v>12.68525</v>
      </c>
      <c r="F14" s="16">
        <v>13.90085</v>
      </c>
      <c r="G14" s="16">
        <v>14.8735</v>
      </c>
    </row>
    <row r="15" spans="1:7" x14ac:dyDescent="0.35">
      <c r="A15" s="6" t="s">
        <v>8</v>
      </c>
      <c r="B15" s="16">
        <v>5.5261250000000004</v>
      </c>
      <c r="C15" s="16">
        <v>6.2034750000000001</v>
      </c>
      <c r="D15" s="16">
        <v>6.6434000000000006</v>
      </c>
      <c r="E15" s="16">
        <v>7.3141250000000007</v>
      </c>
      <c r="F15" s="16">
        <v>7.9691000000000001</v>
      </c>
      <c r="G15" s="16">
        <v>8.6916499999999992</v>
      </c>
    </row>
    <row r="16" spans="1:7" x14ac:dyDescent="0.35">
      <c r="A16" s="6" t="s">
        <v>19</v>
      </c>
      <c r="B16" s="16">
        <v>4.6665749999999999</v>
      </c>
      <c r="C16" s="16">
        <v>5.4530000000000003</v>
      </c>
      <c r="D16" s="16">
        <v>5.9548500000000004</v>
      </c>
      <c r="E16" s="16">
        <v>6.5446249999999999</v>
      </c>
      <c r="F16" s="16">
        <v>6.6038250000000014</v>
      </c>
      <c r="G16" s="16">
        <v>7.1313249999999986</v>
      </c>
    </row>
    <row r="17" spans="1:7" x14ac:dyDescent="0.35">
      <c r="A17" s="6" t="s">
        <v>11</v>
      </c>
      <c r="B17" s="16">
        <v>8.2139500000000005</v>
      </c>
      <c r="C17" s="16">
        <v>9.0257000000000005</v>
      </c>
      <c r="D17" s="16">
        <v>9.7538499999999999</v>
      </c>
      <c r="E17" s="16">
        <v>10.684725</v>
      </c>
      <c r="F17" s="16">
        <v>11.453474999999999</v>
      </c>
      <c r="G17" s="16">
        <v>12.005174999999999</v>
      </c>
    </row>
    <row r="18" spans="1:7" x14ac:dyDescent="0.35">
      <c r="A18" s="6" t="s">
        <v>17</v>
      </c>
      <c r="B18" s="16">
        <v>5.7816749999999999</v>
      </c>
      <c r="C18" s="16">
        <v>6.3744999999999994</v>
      </c>
      <c r="D18" s="16">
        <v>6.9834499999999986</v>
      </c>
      <c r="E18" s="16">
        <v>7.5459499999999986</v>
      </c>
      <c r="F18" s="16">
        <v>7.9504500000000009</v>
      </c>
      <c r="G18" s="16">
        <v>10.3619</v>
      </c>
    </row>
    <row r="19" spans="1:7" x14ac:dyDescent="0.35">
      <c r="A19" s="6" t="s">
        <v>29</v>
      </c>
      <c r="B19" s="16">
        <v>6.0014750000000001</v>
      </c>
      <c r="C19" s="16">
        <v>6.5866499999999997</v>
      </c>
      <c r="D19" s="16">
        <v>7.1729749999999992</v>
      </c>
      <c r="E19" s="16">
        <v>7.7610000000000001</v>
      </c>
      <c r="F19" s="16">
        <v>8.3331999999999997</v>
      </c>
      <c r="G19" s="16">
        <v>9.9923000000000002</v>
      </c>
    </row>
    <row r="20" spans="1:7" x14ac:dyDescent="0.35">
      <c r="A20" s="6" t="s">
        <v>9</v>
      </c>
      <c r="B20" s="16">
        <v>3.431225</v>
      </c>
      <c r="C20" s="16">
        <v>3.9017249999999999</v>
      </c>
      <c r="D20" s="16">
        <v>4.8257500000000002</v>
      </c>
      <c r="E20" s="16">
        <v>5.1983250000000014</v>
      </c>
      <c r="F20" s="16">
        <v>5.9237250000000001</v>
      </c>
      <c r="G20" s="16">
        <v>6.6997999999999998</v>
      </c>
    </row>
    <row r="21" spans="1:7" x14ac:dyDescent="0.35">
      <c r="A21" s="6" t="s">
        <v>5</v>
      </c>
      <c r="B21" s="16">
        <v>6.6990750000000006</v>
      </c>
      <c r="C21" s="16">
        <v>7.4921249999999997</v>
      </c>
      <c r="D21" s="16">
        <v>8.5706749999999996</v>
      </c>
      <c r="E21" s="16">
        <v>9.2375249999999998</v>
      </c>
      <c r="F21" s="16">
        <v>9.7342250000000003</v>
      </c>
      <c r="G21" s="16">
        <v>10.3024</v>
      </c>
    </row>
    <row r="22" spans="1:7" x14ac:dyDescent="0.35">
      <c r="A22" s="6" t="s">
        <v>25</v>
      </c>
      <c r="B22" s="16">
        <v>6.0557249999999998</v>
      </c>
      <c r="C22" s="16">
        <v>7.0208499999999994</v>
      </c>
      <c r="D22" s="16">
        <v>7.7077999999999998</v>
      </c>
      <c r="E22" s="16">
        <v>8.6056999999999988</v>
      </c>
      <c r="F22" s="16">
        <v>9.1555</v>
      </c>
      <c r="G22" s="16">
        <v>9.8559000000000001</v>
      </c>
    </row>
    <row r="23" spans="1:7" x14ac:dyDescent="0.35">
      <c r="A23" s="6" t="s">
        <v>10</v>
      </c>
      <c r="B23" s="16">
        <v>7.4960250000000004</v>
      </c>
      <c r="C23" s="16">
        <v>8.4727999999999994</v>
      </c>
      <c r="D23" s="16">
        <v>8.9210750000000001</v>
      </c>
      <c r="E23" s="16">
        <v>10.095124999999999</v>
      </c>
      <c r="F23" s="16">
        <v>11.208824999999999</v>
      </c>
      <c r="G23" s="16">
        <v>12.7111</v>
      </c>
    </row>
    <row r="24" spans="1:7" x14ac:dyDescent="0.35">
      <c r="A24" s="6" t="s">
        <v>27</v>
      </c>
      <c r="B24" s="16">
        <v>8.6998750000000005</v>
      </c>
      <c r="C24" s="16">
        <v>9.5622750000000014</v>
      </c>
      <c r="D24" s="16">
        <v>10.42435</v>
      </c>
      <c r="E24" s="16">
        <v>11.388450000000001</v>
      </c>
      <c r="F24" s="16">
        <v>11.855124999999999</v>
      </c>
      <c r="G24" s="16">
        <v>12.674575000000001</v>
      </c>
    </row>
    <row r="25" spans="1:7" x14ac:dyDescent="0.35">
      <c r="A25" s="6" t="s">
        <v>22</v>
      </c>
      <c r="B25" s="16">
        <v>6.373524999999999</v>
      </c>
      <c r="C25" s="16">
        <v>7.0549499999999998</v>
      </c>
      <c r="D25" s="16">
        <v>7.8613749999999998</v>
      </c>
      <c r="E25" s="16">
        <v>8.4104749999999999</v>
      </c>
      <c r="F25" s="16">
        <v>9.3515499999999996</v>
      </c>
      <c r="G25" s="16">
        <v>10.325900000000001</v>
      </c>
    </row>
    <row r="26" spans="1:7" x14ac:dyDescent="0.35">
      <c r="A26" s="6" t="s">
        <v>16</v>
      </c>
      <c r="B26" s="16">
        <v>3.7176499999999999</v>
      </c>
      <c r="C26" s="16">
        <v>4.2113749999999994</v>
      </c>
      <c r="D26" s="16">
        <v>4.7579000000000002</v>
      </c>
      <c r="E26" s="16">
        <v>5.3208000000000002</v>
      </c>
      <c r="F26" s="16">
        <v>5.8703750000000001</v>
      </c>
      <c r="G26" s="16">
        <v>6.4690750000000001</v>
      </c>
    </row>
    <row r="27" spans="1:7" x14ac:dyDescent="0.35">
      <c r="A27" s="6" t="s">
        <v>12</v>
      </c>
      <c r="B27" s="16">
        <v>6.6215999999999999</v>
      </c>
      <c r="C27" s="16">
        <v>7.4291499999999999</v>
      </c>
      <c r="D27" s="16">
        <v>7.9099249999999994</v>
      </c>
      <c r="E27" s="16">
        <v>8.5419499999999999</v>
      </c>
      <c r="F27" s="16">
        <v>8.80565</v>
      </c>
      <c r="G27" s="16">
        <v>9.1435500000000012</v>
      </c>
    </row>
    <row r="28" spans="1:7" x14ac:dyDescent="0.35">
      <c r="A28" s="6" t="s">
        <v>14</v>
      </c>
      <c r="B28" s="16">
        <v>3.5288499999999998</v>
      </c>
      <c r="C28" s="16">
        <v>4.0477249999999998</v>
      </c>
      <c r="D28" s="16">
        <v>4.5081499999999997</v>
      </c>
      <c r="E28" s="16">
        <v>4.9825750000000006</v>
      </c>
      <c r="F28" s="16">
        <v>5.5074500000000004</v>
      </c>
      <c r="G28" s="16">
        <v>5.9398499999999999</v>
      </c>
    </row>
    <row r="29" spans="1:7" x14ac:dyDescent="0.35">
      <c r="A29" s="6" t="s">
        <v>23</v>
      </c>
      <c r="B29" s="16">
        <v>9.0459499999999995</v>
      </c>
      <c r="C29" s="16">
        <v>9.9799500000000005</v>
      </c>
      <c r="D29" s="16">
        <v>10.532575</v>
      </c>
      <c r="E29" s="16">
        <v>11.49705</v>
      </c>
      <c r="F29" s="16">
        <v>12.50625</v>
      </c>
      <c r="G29" s="16">
        <v>14.083824999999999</v>
      </c>
    </row>
    <row r="30" spans="1:7" x14ac:dyDescent="0.35">
      <c r="A30" s="6" t="s">
        <v>31</v>
      </c>
      <c r="B30" s="16">
        <v>5.3100250000000004</v>
      </c>
      <c r="C30" s="16">
        <v>5.7403250000000003</v>
      </c>
      <c r="D30" s="16">
        <v>6.5413500000000004</v>
      </c>
      <c r="E30" s="16">
        <v>6.7074250000000006</v>
      </c>
      <c r="F30" s="16">
        <v>6.9050749999999992</v>
      </c>
      <c r="G30" s="16">
        <v>7.2729249999999999</v>
      </c>
    </row>
    <row r="31" spans="1:7" x14ac:dyDescent="0.35">
      <c r="A31" s="6" t="s">
        <v>24</v>
      </c>
      <c r="B31" s="16">
        <v>7.1917999999999997</v>
      </c>
      <c r="C31" s="16">
        <v>8.0204500000000003</v>
      </c>
      <c r="D31" s="16">
        <v>8.6931750000000001</v>
      </c>
      <c r="E31" s="16">
        <v>9.4411249999999995</v>
      </c>
      <c r="F31" s="16">
        <v>10.04495</v>
      </c>
      <c r="G31" s="16">
        <v>10.57995</v>
      </c>
    </row>
    <row r="32" spans="1:7" x14ac:dyDescent="0.35">
      <c r="A32" s="6" t="s">
        <v>20</v>
      </c>
      <c r="B32" s="16">
        <v>6.2630500000000007</v>
      </c>
      <c r="C32" s="16">
        <v>7.2072250000000002</v>
      </c>
      <c r="D32" s="16">
        <v>8.4078499999999998</v>
      </c>
      <c r="E32" s="16">
        <v>8.8924500000000002</v>
      </c>
      <c r="F32" s="16">
        <v>9.1140249999999998</v>
      </c>
      <c r="G32" s="16">
        <v>9.6876750000000005</v>
      </c>
    </row>
    <row r="33" spans="1:7" x14ac:dyDescent="0.35">
      <c r="A33" s="6" t="s">
        <v>15</v>
      </c>
      <c r="B33" s="16">
        <v>6.2710500000000007</v>
      </c>
      <c r="C33" s="16">
        <v>7.1710250000000002</v>
      </c>
      <c r="D33" s="16">
        <v>7.7218249999999999</v>
      </c>
      <c r="E33" s="16">
        <v>8.3364999999999991</v>
      </c>
      <c r="F33" s="16">
        <v>9.3720750000000006</v>
      </c>
      <c r="G33" s="16">
        <v>9.7681000000000004</v>
      </c>
    </row>
    <row r="34" spans="1:7" x14ac:dyDescent="0.35">
      <c r="A34" s="6" t="s">
        <v>26</v>
      </c>
      <c r="B34" s="16">
        <v>3.61815</v>
      </c>
      <c r="C34" s="16">
        <v>4.2555500000000004</v>
      </c>
      <c r="D34" s="16">
        <v>4.826225</v>
      </c>
      <c r="E34" s="16">
        <v>5.1186999999999996</v>
      </c>
      <c r="F34" s="16">
        <v>5.2995749999999999</v>
      </c>
      <c r="G34" s="16">
        <v>5.8248749999999996</v>
      </c>
    </row>
    <row r="35" spans="1:7" x14ac:dyDescent="0.35">
      <c r="A35" s="6" t="s">
        <v>13</v>
      </c>
      <c r="B35" s="16">
        <v>5.2572749999999999</v>
      </c>
      <c r="C35" s="16">
        <v>5.8213249999999999</v>
      </c>
      <c r="D35" s="16">
        <v>6.2055999999999996</v>
      </c>
      <c r="E35" s="16">
        <v>6.7281000000000004</v>
      </c>
      <c r="F35" s="16">
        <v>7.0058250000000006</v>
      </c>
      <c r="G35" s="16">
        <v>7.6347499999999986</v>
      </c>
    </row>
    <row r="37" spans="1:7" x14ac:dyDescent="0.35">
      <c r="A37" s="14" t="s">
        <v>39</v>
      </c>
    </row>
    <row r="38" spans="1:7" x14ac:dyDescent="0.35">
      <c r="A38" s="12"/>
    </row>
    <row r="39" spans="1:7" x14ac:dyDescent="0.35">
      <c r="A39" s="13" t="s">
        <v>32</v>
      </c>
    </row>
  </sheetData>
  <sortState ref="M8:N35">
    <sortCondition ref="M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"/>
  <sheetViews>
    <sheetView workbookViewId="0">
      <selection activeCell="G8" sqref="G8:G35"/>
    </sheetView>
  </sheetViews>
  <sheetFormatPr baseColWidth="10" defaultColWidth="8.7265625" defaultRowHeight="14.5" x14ac:dyDescent="0.35"/>
  <cols>
    <col min="1" max="1" width="23.54296875" customWidth="1"/>
  </cols>
  <sheetData>
    <row r="1" spans="1:7" x14ac:dyDescent="0.35">
      <c r="A1" s="1" t="s">
        <v>0</v>
      </c>
    </row>
    <row r="2" spans="1:7" x14ac:dyDescent="0.35">
      <c r="A2" s="2" t="s">
        <v>1</v>
      </c>
    </row>
    <row r="3" spans="1:7" x14ac:dyDescent="0.35">
      <c r="A3" s="3" t="s">
        <v>2</v>
      </c>
    </row>
    <row r="4" spans="1:7" x14ac:dyDescent="0.35">
      <c r="A4" s="4"/>
    </row>
    <row r="5" spans="1:7" x14ac:dyDescent="0.35">
      <c r="A5" s="5" t="s">
        <v>33</v>
      </c>
    </row>
    <row r="6" spans="1:7" x14ac:dyDescent="0.35">
      <c r="A6" s="4"/>
    </row>
    <row r="7" spans="1:7" x14ac:dyDescent="0.35">
      <c r="A7" s="6" t="s">
        <v>3</v>
      </c>
      <c r="B7" s="17">
        <v>2016</v>
      </c>
      <c r="C7" s="17">
        <v>2017</v>
      </c>
      <c r="D7" s="17">
        <v>2018</v>
      </c>
      <c r="E7" s="17">
        <v>2019</v>
      </c>
      <c r="F7" s="17">
        <v>2020</v>
      </c>
      <c r="G7" s="17">
        <v>2021</v>
      </c>
    </row>
    <row r="8" spans="1:7" x14ac:dyDescent="0.35">
      <c r="A8" s="6" t="s">
        <v>30</v>
      </c>
      <c r="B8" s="16">
        <v>11.638</v>
      </c>
      <c r="C8" s="16">
        <v>12.490875000000001</v>
      </c>
      <c r="D8" s="16">
        <v>13.45495</v>
      </c>
      <c r="E8" s="16">
        <v>14.280625000000001</v>
      </c>
      <c r="F8" s="16">
        <v>15.30575</v>
      </c>
      <c r="G8" s="16">
        <v>16.456624999999999</v>
      </c>
    </row>
    <row r="9" spans="1:7" x14ac:dyDescent="0.35">
      <c r="A9" s="6" t="s">
        <v>28</v>
      </c>
      <c r="B9" s="16">
        <v>9.045675000000001</v>
      </c>
      <c r="C9" s="16">
        <v>9.8683250000000005</v>
      </c>
      <c r="D9" s="16">
        <v>10.889424999999999</v>
      </c>
      <c r="E9" s="16">
        <v>11.74165</v>
      </c>
      <c r="F9" s="16">
        <v>12.865625</v>
      </c>
      <c r="G9" s="16">
        <v>14.01205</v>
      </c>
    </row>
    <row r="10" spans="1:7" x14ac:dyDescent="0.35">
      <c r="A10" s="6" t="s">
        <v>6</v>
      </c>
      <c r="B10" s="16">
        <v>15.819324999999999</v>
      </c>
      <c r="C10" s="16">
        <v>16.773499999999999</v>
      </c>
      <c r="D10" s="16">
        <v>18.068349999999999</v>
      </c>
      <c r="E10" s="16">
        <v>19.1737</v>
      </c>
      <c r="F10" s="16">
        <v>20.448899999999998</v>
      </c>
      <c r="G10" s="16">
        <v>21.771450000000002</v>
      </c>
    </row>
    <row r="11" spans="1:7" x14ac:dyDescent="0.35">
      <c r="A11" s="6" t="s">
        <v>4</v>
      </c>
      <c r="B11" s="16">
        <v>11.422924999999999</v>
      </c>
      <c r="C11" s="16">
        <v>12.2989</v>
      </c>
      <c r="D11" s="16">
        <v>13.291024999999999</v>
      </c>
      <c r="E11" s="16">
        <v>14.216675</v>
      </c>
      <c r="F11" s="16">
        <v>15.397824999999999</v>
      </c>
      <c r="G11" s="16">
        <v>16.868400000000001</v>
      </c>
    </row>
    <row r="12" spans="1:7" x14ac:dyDescent="0.35">
      <c r="A12" s="6" t="s">
        <v>18</v>
      </c>
      <c r="B12" s="16">
        <v>16.980250000000002</v>
      </c>
      <c r="C12" s="16">
        <v>17.811900000000001</v>
      </c>
      <c r="D12" s="16">
        <v>19.135349999999999</v>
      </c>
      <c r="E12" s="16">
        <v>20.204899999999999</v>
      </c>
      <c r="F12" s="16">
        <v>21.485800000000001</v>
      </c>
      <c r="G12" s="16">
        <v>22.940725</v>
      </c>
    </row>
    <row r="13" spans="1:7" x14ac:dyDescent="0.35">
      <c r="A13" s="6" t="s">
        <v>21</v>
      </c>
      <c r="B13" s="16">
        <v>11.776475</v>
      </c>
      <c r="C13" s="16">
        <v>12.62715</v>
      </c>
      <c r="D13" s="16">
        <v>13.692625</v>
      </c>
      <c r="E13" s="16">
        <v>14.614649999999999</v>
      </c>
      <c r="F13" s="16">
        <v>15.715525</v>
      </c>
      <c r="G13" s="16">
        <v>17.013175</v>
      </c>
    </row>
    <row r="14" spans="1:7" x14ac:dyDescent="0.35">
      <c r="A14" s="6" t="s">
        <v>7</v>
      </c>
      <c r="B14" s="16">
        <v>15.730700000000001</v>
      </c>
      <c r="C14" s="16">
        <v>16.7149</v>
      </c>
      <c r="D14" s="16">
        <v>18.030625000000001</v>
      </c>
      <c r="E14" s="16">
        <v>19.014099999999999</v>
      </c>
      <c r="F14" s="16">
        <v>20.365275</v>
      </c>
      <c r="G14" s="16">
        <v>21.679024999999999</v>
      </c>
    </row>
    <row r="15" spans="1:7" x14ac:dyDescent="0.35">
      <c r="A15" s="6" t="s">
        <v>8</v>
      </c>
      <c r="B15" s="16">
        <v>12.419475</v>
      </c>
      <c r="C15" s="16">
        <v>13.45275</v>
      </c>
      <c r="D15" s="16">
        <v>14.61045</v>
      </c>
      <c r="E15" s="16">
        <v>15.583575</v>
      </c>
      <c r="F15" s="16">
        <v>16.850425000000001</v>
      </c>
      <c r="G15" s="16">
        <v>18.248000000000001</v>
      </c>
    </row>
    <row r="16" spans="1:7" x14ac:dyDescent="0.35">
      <c r="A16" s="6" t="s">
        <v>19</v>
      </c>
      <c r="B16" s="16">
        <v>6.3910749999999998</v>
      </c>
      <c r="C16" s="16">
        <v>7.1184500000000002</v>
      </c>
      <c r="D16" s="16">
        <v>7.8720499999999998</v>
      </c>
      <c r="E16" s="16">
        <v>8.6031750000000002</v>
      </c>
      <c r="F16" s="16">
        <v>9.5034499999999991</v>
      </c>
      <c r="G16" s="16">
        <v>10.485374999999999</v>
      </c>
    </row>
    <row r="17" spans="1:7" x14ac:dyDescent="0.35">
      <c r="A17" s="6" t="s">
        <v>11</v>
      </c>
      <c r="B17" s="16">
        <v>14.649475000000001</v>
      </c>
      <c r="C17" s="16">
        <v>15.664249999999999</v>
      </c>
      <c r="D17" s="16">
        <v>17.053075</v>
      </c>
      <c r="E17" s="16">
        <v>17.905149999999999</v>
      </c>
      <c r="F17" s="16">
        <v>19.278874999999999</v>
      </c>
      <c r="G17" s="16">
        <v>20.652049999999999</v>
      </c>
    </row>
    <row r="18" spans="1:7" x14ac:dyDescent="0.35">
      <c r="A18" s="6" t="s">
        <v>17</v>
      </c>
      <c r="B18" s="16">
        <v>10.626250000000001</v>
      </c>
      <c r="C18" s="16">
        <v>11.448325000000001</v>
      </c>
      <c r="D18" s="16">
        <v>12.48995</v>
      </c>
      <c r="E18" s="16">
        <v>13.287825</v>
      </c>
      <c r="F18" s="16">
        <v>14.327125000000001</v>
      </c>
      <c r="G18" s="16">
        <v>15.798525</v>
      </c>
    </row>
    <row r="19" spans="1:7" x14ac:dyDescent="0.35">
      <c r="A19" s="6" t="s">
        <v>29</v>
      </c>
      <c r="B19" s="16">
        <v>8.3600499999999993</v>
      </c>
      <c r="C19" s="16">
        <v>9.1157749999999993</v>
      </c>
      <c r="D19" s="16">
        <v>9.9698999999999991</v>
      </c>
      <c r="E19" s="16">
        <v>10.779574999999999</v>
      </c>
      <c r="F19" s="16">
        <v>11.51145</v>
      </c>
      <c r="G19" s="16">
        <v>12.99305</v>
      </c>
    </row>
    <row r="20" spans="1:7" x14ac:dyDescent="0.35">
      <c r="A20" s="6" t="s">
        <v>9</v>
      </c>
      <c r="B20" s="16">
        <v>13.8283</v>
      </c>
      <c r="C20" s="16">
        <v>15.433175</v>
      </c>
      <c r="D20" s="16">
        <v>16.50385</v>
      </c>
      <c r="E20" s="16">
        <v>17.248525000000001</v>
      </c>
      <c r="F20" s="16">
        <v>18.473324999999999</v>
      </c>
      <c r="G20" s="16">
        <v>19.907599999999999</v>
      </c>
    </row>
    <row r="21" spans="1:7" x14ac:dyDescent="0.35">
      <c r="A21" s="6" t="s">
        <v>5</v>
      </c>
      <c r="B21" s="16">
        <v>13.649374999999999</v>
      </c>
      <c r="C21" s="16">
        <v>14.531325000000001</v>
      </c>
      <c r="D21" s="16">
        <v>15.793324999999999</v>
      </c>
      <c r="E21" s="16">
        <v>16.824750000000002</v>
      </c>
      <c r="F21" s="16">
        <v>18.11965</v>
      </c>
      <c r="G21" s="16">
        <v>19.5123</v>
      </c>
    </row>
    <row r="22" spans="1:7" x14ac:dyDescent="0.35">
      <c r="A22" s="6" t="s">
        <v>25</v>
      </c>
      <c r="B22" s="16">
        <v>14.997025000000001</v>
      </c>
      <c r="C22" s="16">
        <v>16.084624999999999</v>
      </c>
      <c r="D22" s="16">
        <v>17.147774999999999</v>
      </c>
      <c r="E22" s="16">
        <v>17.599125000000001</v>
      </c>
      <c r="F22" s="16">
        <v>18.5823</v>
      </c>
      <c r="G22" s="16">
        <v>19.840375000000002</v>
      </c>
    </row>
    <row r="23" spans="1:7" x14ac:dyDescent="0.35">
      <c r="A23" s="6" t="s">
        <v>10</v>
      </c>
      <c r="B23" s="16">
        <v>15.738175</v>
      </c>
      <c r="C23" s="16">
        <v>16.635475</v>
      </c>
      <c r="D23" s="16">
        <v>17.73875</v>
      </c>
      <c r="E23" s="16">
        <v>18.647475</v>
      </c>
      <c r="F23" s="16">
        <v>19.73085</v>
      </c>
      <c r="G23" s="16">
        <v>21.048674999999999</v>
      </c>
    </row>
    <row r="24" spans="1:7" x14ac:dyDescent="0.35">
      <c r="A24" s="6" t="s">
        <v>27</v>
      </c>
      <c r="B24" s="16">
        <v>14.131575</v>
      </c>
      <c r="C24" s="16">
        <v>15.052300000000001</v>
      </c>
      <c r="D24" s="16">
        <v>16.287125</v>
      </c>
      <c r="E24" s="16">
        <v>17.3672</v>
      </c>
      <c r="F24" s="16">
        <v>18.461925000000001</v>
      </c>
      <c r="G24" s="16">
        <v>19.975525000000001</v>
      </c>
    </row>
    <row r="25" spans="1:7" x14ac:dyDescent="0.35">
      <c r="A25" s="6" t="s">
        <v>22</v>
      </c>
      <c r="B25" s="16">
        <v>13.895949999999999</v>
      </c>
      <c r="C25" s="16">
        <v>14.9132</v>
      </c>
      <c r="D25" s="16">
        <v>16.101649999999999</v>
      </c>
      <c r="E25" s="16">
        <v>17.261099999999999</v>
      </c>
      <c r="F25" s="16">
        <v>18.564425</v>
      </c>
      <c r="G25" s="16">
        <v>19.958400000000001</v>
      </c>
    </row>
    <row r="26" spans="1:7" x14ac:dyDescent="0.35">
      <c r="A26" s="6" t="s">
        <v>16</v>
      </c>
      <c r="B26" s="16">
        <v>8.5227750000000011</v>
      </c>
      <c r="C26" s="16">
        <v>9.3631000000000011</v>
      </c>
      <c r="D26" s="16">
        <v>10.375724999999999</v>
      </c>
      <c r="E26" s="16">
        <v>11.422725</v>
      </c>
      <c r="F26" s="16">
        <v>12.60895</v>
      </c>
      <c r="G26" s="16">
        <v>13.774975</v>
      </c>
    </row>
    <row r="27" spans="1:7" x14ac:dyDescent="0.35">
      <c r="A27" s="6" t="s">
        <v>12</v>
      </c>
      <c r="B27" s="16">
        <v>12.83525</v>
      </c>
      <c r="C27" s="16">
        <v>13.604324999999999</v>
      </c>
      <c r="D27" s="16">
        <v>14.542275</v>
      </c>
      <c r="E27" s="16">
        <v>15.094049999999999</v>
      </c>
      <c r="F27" s="16">
        <v>15.981350000000001</v>
      </c>
      <c r="G27" s="16">
        <v>17.23695</v>
      </c>
    </row>
    <row r="28" spans="1:7" x14ac:dyDescent="0.35">
      <c r="A28" s="6" t="s">
        <v>14</v>
      </c>
      <c r="B28" s="16">
        <v>2.1355599999999999</v>
      </c>
      <c r="C28" s="16">
        <v>2.5677500000000002</v>
      </c>
      <c r="D28" s="16">
        <v>3.1757749999999998</v>
      </c>
      <c r="E28" s="16">
        <v>3.6829749999999999</v>
      </c>
      <c r="F28" s="16">
        <v>4.4985999999999997</v>
      </c>
      <c r="G28" s="16">
        <v>5.3720999999999997</v>
      </c>
    </row>
    <row r="29" spans="1:7" x14ac:dyDescent="0.35">
      <c r="A29" s="6" t="s">
        <v>23</v>
      </c>
      <c r="B29" s="16">
        <v>15.110474999999999</v>
      </c>
      <c r="C29" s="16">
        <v>16.121124999999999</v>
      </c>
      <c r="D29" s="16">
        <v>17.499749999999999</v>
      </c>
      <c r="E29" s="16">
        <v>18.541575000000002</v>
      </c>
      <c r="F29" s="16">
        <v>19.67015</v>
      </c>
      <c r="G29" s="16">
        <v>20.986325000000001</v>
      </c>
    </row>
    <row r="30" spans="1:7" x14ac:dyDescent="0.35">
      <c r="A30" s="6" t="s">
        <v>31</v>
      </c>
      <c r="B30" s="16">
        <v>9.3222000000000005</v>
      </c>
      <c r="C30" s="16">
        <v>9.8404500000000006</v>
      </c>
      <c r="D30" s="16">
        <v>10.615975000000001</v>
      </c>
      <c r="E30" s="16">
        <v>11.421275</v>
      </c>
      <c r="F30" s="16">
        <v>12.545225</v>
      </c>
      <c r="G30" s="16">
        <v>13.43075</v>
      </c>
    </row>
    <row r="31" spans="1:7" x14ac:dyDescent="0.35">
      <c r="A31" s="6" t="s">
        <v>24</v>
      </c>
      <c r="B31" s="16">
        <v>11.34965</v>
      </c>
      <c r="C31" s="16">
        <v>12.143924999999999</v>
      </c>
      <c r="D31" s="16">
        <v>13.326074999999999</v>
      </c>
      <c r="E31" s="16">
        <v>14.367675</v>
      </c>
      <c r="F31" s="16">
        <v>15.315424999999999</v>
      </c>
      <c r="G31" s="16">
        <v>16.998425000000001</v>
      </c>
    </row>
    <row r="32" spans="1:7" x14ac:dyDescent="0.35">
      <c r="A32" s="6" t="s">
        <v>20</v>
      </c>
      <c r="B32" s="16">
        <v>14.188924999999999</v>
      </c>
      <c r="C32" s="16">
        <v>15.12025</v>
      </c>
      <c r="D32" s="16">
        <v>16.348849999999999</v>
      </c>
      <c r="E32" s="16">
        <v>17.497150000000001</v>
      </c>
      <c r="F32" s="16">
        <v>18.650375</v>
      </c>
      <c r="G32" s="16">
        <v>20.168975</v>
      </c>
    </row>
    <row r="33" spans="1:7" x14ac:dyDescent="0.35">
      <c r="A33" s="6" t="s">
        <v>15</v>
      </c>
      <c r="B33" s="16">
        <v>9.2639250000000004</v>
      </c>
      <c r="C33" s="16">
        <v>10.158899999999999</v>
      </c>
      <c r="D33" s="16">
        <v>11.473825</v>
      </c>
      <c r="E33" s="16">
        <v>12.503625</v>
      </c>
      <c r="F33" s="16">
        <v>13.484724999999999</v>
      </c>
      <c r="G33" s="16">
        <v>14.647225000000001</v>
      </c>
    </row>
    <row r="34" spans="1:7" x14ac:dyDescent="0.35">
      <c r="A34" s="6" t="s">
        <v>26</v>
      </c>
      <c r="B34" s="16">
        <v>8.3367500000000003</v>
      </c>
      <c r="C34" s="16">
        <v>9.0815249999999992</v>
      </c>
      <c r="D34" s="16">
        <v>9.8074999999999992</v>
      </c>
      <c r="E34" s="16">
        <v>10.653275000000001</v>
      </c>
      <c r="F34" s="16">
        <v>11.278924999999999</v>
      </c>
      <c r="G34" s="16">
        <v>12.289725000000001</v>
      </c>
    </row>
    <row r="35" spans="1:7" x14ac:dyDescent="0.35">
      <c r="A35" s="6" t="s">
        <v>13</v>
      </c>
      <c r="B35" s="16">
        <v>10.079974999999999</v>
      </c>
      <c r="C35" s="16">
        <v>11.066525</v>
      </c>
      <c r="D35" s="16">
        <v>12.130725</v>
      </c>
      <c r="E35" s="16">
        <v>12.839024999999999</v>
      </c>
      <c r="F35" s="16">
        <v>14.2363</v>
      </c>
      <c r="G35" s="16">
        <v>15.455275</v>
      </c>
    </row>
    <row r="36" spans="1:7" x14ac:dyDescent="0.35">
      <c r="C36" s="16"/>
    </row>
    <row r="37" spans="1:7" x14ac:dyDescent="0.35">
      <c r="A37" s="14" t="s">
        <v>39</v>
      </c>
      <c r="C37" s="16"/>
    </row>
    <row r="38" spans="1:7" x14ac:dyDescent="0.35">
      <c r="A38" s="12"/>
      <c r="C38" s="16"/>
    </row>
    <row r="39" spans="1:7" x14ac:dyDescent="0.35">
      <c r="A39" s="13" t="s">
        <v>32</v>
      </c>
      <c r="C39" s="16"/>
    </row>
    <row r="40" spans="1:7" x14ac:dyDescent="0.35">
      <c r="C40" s="16"/>
    </row>
    <row r="41" spans="1:7" x14ac:dyDescent="0.35">
      <c r="C41" s="16"/>
    </row>
    <row r="42" spans="1:7" x14ac:dyDescent="0.35">
      <c r="C42" s="16"/>
    </row>
    <row r="43" spans="1:7" x14ac:dyDescent="0.35">
      <c r="C43" s="16"/>
    </row>
    <row r="44" spans="1:7" x14ac:dyDescent="0.35">
      <c r="C44" s="16"/>
    </row>
    <row r="45" spans="1:7" x14ac:dyDescent="0.35">
      <c r="C45" s="16"/>
    </row>
    <row r="46" spans="1:7" x14ac:dyDescent="0.35">
      <c r="C46" s="16"/>
    </row>
    <row r="47" spans="1:7" x14ac:dyDescent="0.35">
      <c r="C47" s="16"/>
    </row>
    <row r="48" spans="1:7" x14ac:dyDescent="0.35">
      <c r="C48" s="16"/>
    </row>
    <row r="49" spans="3:3" x14ac:dyDescent="0.35">
      <c r="C49" s="16"/>
    </row>
    <row r="50" spans="3:3" x14ac:dyDescent="0.35">
      <c r="C50" s="16"/>
    </row>
    <row r="51" spans="3:3" x14ac:dyDescent="0.35">
      <c r="C51" s="16"/>
    </row>
    <row r="52" spans="3:3" x14ac:dyDescent="0.35">
      <c r="C52" s="16"/>
    </row>
    <row r="53" spans="3:3" x14ac:dyDescent="0.35">
      <c r="C53" s="16"/>
    </row>
    <row r="54" spans="3:3" x14ac:dyDescent="0.35">
      <c r="C54" s="16"/>
    </row>
    <row r="55" spans="3:3" x14ac:dyDescent="0.35">
      <c r="C55" s="16"/>
    </row>
    <row r="56" spans="3:3" x14ac:dyDescent="0.35">
      <c r="C56" s="16"/>
    </row>
    <row r="57" spans="3:3" x14ac:dyDescent="0.35">
      <c r="C57" s="16"/>
    </row>
    <row r="58" spans="3:3" x14ac:dyDescent="0.35">
      <c r="C58" s="16"/>
    </row>
    <row r="59" spans="3:3" x14ac:dyDescent="0.35">
      <c r="C59" s="16"/>
    </row>
  </sheetData>
  <sortState ref="M8:N35">
    <sortCondition ref="M8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DD79241CB32C47BF5B515578D0FE81" ma:contentTypeVersion="2" ma:contentTypeDescription="Ein neues Dokument erstellen." ma:contentTypeScope="" ma:versionID="28e23b1f9a0eebf71e1bb5413b761372">
  <xsd:schema xmlns:xsd="http://www.w3.org/2001/XMLSchema" xmlns:xs="http://www.w3.org/2001/XMLSchema" xmlns:p="http://schemas.microsoft.com/office/2006/metadata/properties" xmlns:ns2="e45f9e53-22ff-41de-9fa3-b8cf1cc22b00" targetNamespace="http://schemas.microsoft.com/office/2006/metadata/properties" ma:root="true" ma:fieldsID="3526e31f0466e4b81031fb087f2d07ea" ns2:_="">
    <xsd:import namespace="e45f9e53-22ff-41de-9fa3-b8cf1cc22b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f9e53-22ff-41de-9fa3-b8cf1cc22b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D0113-8D96-41F8-A263-83AE1872105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45f9e53-22ff-41de-9fa3-b8cf1cc22b0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5327CE-6F28-4F0D-8059-9A8BA9B536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5f9e53-22ff-41de-9fa3-b8cf1cc22b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E66D48-7421-44E2-B710-BF91076345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DESI-Index Gesamt</vt:lpstr>
      <vt:lpstr>Konnektivität</vt:lpstr>
      <vt:lpstr>Humankapital</vt:lpstr>
      <vt:lpstr>Integration der Digitaltechnik</vt:lpstr>
      <vt:lpstr>Digitale öffentliche Dienste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2022-01-21T16:25:31Z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0x010100F9DD79241CB32C47BF5B515578D0FE81</vt:lpwstr>
  </property>
</Properties>
</file>